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15\共有\中央\★★中央資料係★★\8.要覧\★★2024（R6）年度発行要覧（内容はまだR5　20240328現在）\★★図書館HP用データ\"/>
    </mc:Choice>
  </mc:AlternateContent>
  <bookViews>
    <workbookView xWindow="0" yWindow="0" windowWidth="20175" windowHeight="7335"/>
  </bookViews>
  <sheets>
    <sheet name=" P14 決算及び予算" sheetId="2" r:id="rId1"/>
  </sheets>
  <definedNames>
    <definedName name="_xlnm.Print_Area" localSheetId="0">' P14 決算及び予算'!$A$1:$F$54</definedName>
  </definedNames>
  <calcPr calcId="162913"/>
</workbook>
</file>

<file path=xl/calcChain.xml><?xml version="1.0" encoding="utf-8"?>
<calcChain xmlns="http://schemas.openxmlformats.org/spreadsheetml/2006/main">
  <c r="F52" i="2" l="1"/>
  <c r="E52" i="2"/>
  <c r="D52" i="2"/>
  <c r="C52" i="2"/>
  <c r="F48" i="2"/>
  <c r="F53" i="2" s="1"/>
  <c r="E48" i="2"/>
  <c r="E53" i="2" s="1"/>
  <c r="D48" i="2"/>
  <c r="C48" i="2"/>
  <c r="C53" i="2" s="1"/>
  <c r="F34" i="2"/>
  <c r="E34" i="2"/>
  <c r="D34" i="2"/>
  <c r="C34" i="2"/>
  <c r="F18" i="2"/>
  <c r="E18" i="2"/>
  <c r="D18" i="2"/>
  <c r="C18" i="2"/>
  <c r="D53" i="2" l="1"/>
</calcChain>
</file>

<file path=xl/sharedStrings.xml><?xml version="1.0" encoding="utf-8"?>
<sst xmlns="http://schemas.openxmlformats.org/spreadsheetml/2006/main" count="69" uniqueCount="44">
  <si>
    <t>(７)決算及び予算</t>
    <rPh sb="3" eb="5">
      <t>ケッサン</t>
    </rPh>
    <rPh sb="5" eb="6">
      <t>オヨ</t>
    </rPh>
    <rPh sb="7" eb="9">
      <t>ヨサン</t>
    </rPh>
    <phoneticPr fontId="3"/>
  </si>
  <si>
    <t>①図書館費</t>
    <rPh sb="1" eb="4">
      <t>トショカン</t>
    </rPh>
    <rPh sb="4" eb="5">
      <t>ヒ</t>
    </rPh>
    <phoneticPr fontId="4"/>
  </si>
  <si>
    <t>費      　　目</t>
    <rPh sb="0" eb="1">
      <t>ヒ</t>
    </rPh>
    <rPh sb="9" eb="10">
      <t>メ</t>
    </rPh>
    <phoneticPr fontId="4"/>
  </si>
  <si>
    <t>決算額（円）</t>
    <rPh sb="0" eb="2">
      <t>ケッサン</t>
    </rPh>
    <rPh sb="2" eb="3">
      <t>ガク</t>
    </rPh>
    <rPh sb="4" eb="5">
      <t>エン</t>
    </rPh>
    <phoneticPr fontId="4"/>
  </si>
  <si>
    <t>予算額（円）</t>
    <rPh sb="0" eb="3">
      <t>ヨサンガク</t>
    </rPh>
    <rPh sb="4" eb="5">
      <t>エン</t>
    </rPh>
    <phoneticPr fontId="4"/>
  </si>
  <si>
    <t>人件費</t>
    <rPh sb="0" eb="3">
      <t>ジンケンヒ</t>
    </rPh>
    <phoneticPr fontId="4"/>
  </si>
  <si>
    <t>旅費</t>
    <rPh sb="0" eb="2">
      <t>リョヒ</t>
    </rPh>
    <phoneticPr fontId="4"/>
  </si>
  <si>
    <t>消耗品・印刷・光熱水費等</t>
    <rPh sb="0" eb="3">
      <t>ショウモウヒン</t>
    </rPh>
    <rPh sb="4" eb="6">
      <t>インサツ</t>
    </rPh>
    <rPh sb="7" eb="9">
      <t>コウネツ</t>
    </rPh>
    <rPh sb="9" eb="10">
      <t>スイドウ</t>
    </rPh>
    <rPh sb="10" eb="11">
      <t>ヒ</t>
    </rPh>
    <rPh sb="11" eb="12">
      <t>ナド</t>
    </rPh>
    <phoneticPr fontId="4"/>
  </si>
  <si>
    <t>手数料・通信運搬費等</t>
    <rPh sb="0" eb="2">
      <t>テスウ</t>
    </rPh>
    <rPh sb="2" eb="3">
      <t>リョウ</t>
    </rPh>
    <rPh sb="4" eb="6">
      <t>ツウシン</t>
    </rPh>
    <rPh sb="6" eb="9">
      <t>ウンパンヒ</t>
    </rPh>
    <rPh sb="9" eb="10">
      <t>ナド</t>
    </rPh>
    <phoneticPr fontId="4"/>
  </si>
  <si>
    <t>委託料</t>
    <rPh sb="0" eb="3">
      <t>イタクリョウ</t>
    </rPh>
    <phoneticPr fontId="4"/>
  </si>
  <si>
    <t>賃借料</t>
    <rPh sb="0" eb="3">
      <t>チンシャクリョウ</t>
    </rPh>
    <phoneticPr fontId="4"/>
  </si>
  <si>
    <t>備品費</t>
    <rPh sb="0" eb="2">
      <t>ビヒン</t>
    </rPh>
    <rPh sb="2" eb="3">
      <t>ヒ</t>
    </rPh>
    <phoneticPr fontId="4"/>
  </si>
  <si>
    <t>資料費</t>
    <rPh sb="0" eb="2">
      <t>シリョウ</t>
    </rPh>
    <rPh sb="2" eb="3">
      <t>ヒ</t>
    </rPh>
    <phoneticPr fontId="4"/>
  </si>
  <si>
    <t>その他</t>
    <rPh sb="2" eb="3">
      <t>タ</t>
    </rPh>
    <phoneticPr fontId="4"/>
  </si>
  <si>
    <t>工事費</t>
    <rPh sb="0" eb="3">
      <t>コウジヒ</t>
    </rPh>
    <phoneticPr fontId="3"/>
  </si>
  <si>
    <t>合計</t>
    <rPh sb="0" eb="2">
      <t>ゴウケイ</t>
    </rPh>
    <phoneticPr fontId="4"/>
  </si>
  <si>
    <t>②資料費の内訳</t>
    <rPh sb="1" eb="3">
      <t>シリョウ</t>
    </rPh>
    <rPh sb="3" eb="4">
      <t>ヒ</t>
    </rPh>
    <rPh sb="5" eb="7">
      <t>ウチワケ</t>
    </rPh>
    <phoneticPr fontId="4"/>
  </si>
  <si>
    <t xml:space="preserve">図書 </t>
    <rPh sb="0" eb="2">
      <t>トショ</t>
    </rPh>
    <phoneticPr fontId="4"/>
  </si>
  <si>
    <t>ＣＤ</t>
    <phoneticPr fontId="4"/>
  </si>
  <si>
    <t>新聞 ・官報</t>
    <phoneticPr fontId="4"/>
  </si>
  <si>
    <t>雑誌</t>
    <phoneticPr fontId="4"/>
  </si>
  <si>
    <t>紙芝居</t>
    <phoneticPr fontId="4"/>
  </si>
  <si>
    <t>追録</t>
    <phoneticPr fontId="4"/>
  </si>
  <si>
    <t>その他</t>
    <phoneticPr fontId="4"/>
  </si>
  <si>
    <t>報償費</t>
    <rPh sb="0" eb="3">
      <t>ホウショウヒ</t>
    </rPh>
    <phoneticPr fontId="4"/>
  </si>
  <si>
    <t>負担金</t>
    <rPh sb="0" eb="3">
      <t>フタンキン</t>
    </rPh>
    <phoneticPr fontId="4"/>
  </si>
  <si>
    <t>令和３年度</t>
    <rPh sb="0" eb="2">
      <t>レイワ</t>
    </rPh>
    <rPh sb="3" eb="4">
      <t>ネン</t>
    </rPh>
    <rPh sb="4" eb="5">
      <t>ド</t>
    </rPh>
    <phoneticPr fontId="3"/>
  </si>
  <si>
    <t>令和４年度</t>
    <rPh sb="0" eb="2">
      <t>レイワ</t>
    </rPh>
    <rPh sb="3" eb="4">
      <t>ネン</t>
    </rPh>
    <rPh sb="4" eb="5">
      <t>ド</t>
    </rPh>
    <phoneticPr fontId="3"/>
  </si>
  <si>
    <t>③社会教育総務費</t>
    <rPh sb="1" eb="3">
      <t>シャカイ</t>
    </rPh>
    <rPh sb="3" eb="5">
      <t>キョウイク</t>
    </rPh>
    <rPh sb="5" eb="7">
      <t>ソウム</t>
    </rPh>
    <rPh sb="7" eb="8">
      <t>ヒ</t>
    </rPh>
    <phoneticPr fontId="4"/>
  </si>
  <si>
    <t>報　　　　　　　　　 酬</t>
    <rPh sb="0" eb="1">
      <t>ホウ</t>
    </rPh>
    <rPh sb="11" eb="12">
      <t>シュウ</t>
    </rPh>
    <phoneticPr fontId="2"/>
  </si>
  <si>
    <t>図書館管理事務事業</t>
    <rPh sb="0" eb="3">
      <t>トショカン</t>
    </rPh>
    <rPh sb="3" eb="5">
      <t>カンリ</t>
    </rPh>
    <rPh sb="5" eb="9">
      <t>ジムジギョウ</t>
    </rPh>
    <phoneticPr fontId="2"/>
  </si>
  <si>
    <t>会計年度任用職員雇用事務事業</t>
    <rPh sb="0" eb="2">
      <t>カイケイ</t>
    </rPh>
    <rPh sb="2" eb="8">
      <t>ネンドニンヨウショクイン</t>
    </rPh>
    <rPh sb="8" eb="10">
      <t>コヨウ</t>
    </rPh>
    <rPh sb="10" eb="12">
      <t>ジム</t>
    </rPh>
    <rPh sb="12" eb="14">
      <t>ジギョウ</t>
    </rPh>
    <phoneticPr fontId="4"/>
  </si>
  <si>
    <t>令和５年度</t>
    <rPh sb="0" eb="2">
      <t>レイワ</t>
    </rPh>
    <rPh sb="3" eb="4">
      <t>ネン</t>
    </rPh>
    <rPh sb="4" eb="5">
      <t>ド</t>
    </rPh>
    <phoneticPr fontId="3"/>
  </si>
  <si>
    <t>　　　　※資料費には、電子書籍を含まず。</t>
    <rPh sb="5" eb="7">
      <t>シリョウ</t>
    </rPh>
    <rPh sb="7" eb="8">
      <t>ヒ</t>
    </rPh>
    <rPh sb="11" eb="13">
      <t>デンシ</t>
    </rPh>
    <rPh sb="13" eb="15">
      <t>ショセキ</t>
    </rPh>
    <rPh sb="16" eb="17">
      <t>フク</t>
    </rPh>
    <phoneticPr fontId="4"/>
  </si>
  <si>
    <t>　　　　※R4年度決算額「図書」に、絵本購入クラウドファンディングに伴う図書費（3,364,000円）を含む。</t>
    <rPh sb="7" eb="9">
      <t>ネンド</t>
    </rPh>
    <rPh sb="9" eb="12">
      <t>ケッサンガク</t>
    </rPh>
    <rPh sb="13" eb="15">
      <t>トショ</t>
    </rPh>
    <rPh sb="18" eb="20">
      <t>エホン</t>
    </rPh>
    <rPh sb="20" eb="22">
      <t>コウニュウ</t>
    </rPh>
    <rPh sb="34" eb="35">
      <t>トモナ</t>
    </rPh>
    <rPh sb="36" eb="38">
      <t>トショ</t>
    </rPh>
    <rPh sb="38" eb="39">
      <t>ヒ</t>
    </rPh>
    <rPh sb="49" eb="50">
      <t>エン</t>
    </rPh>
    <rPh sb="52" eb="53">
      <t>フク</t>
    </rPh>
    <phoneticPr fontId="4"/>
  </si>
  <si>
    <t>　　　　※報酬には職員手当を含む。</t>
    <phoneticPr fontId="2"/>
  </si>
  <si>
    <t>報酬</t>
    <rPh sb="0" eb="1">
      <t>ホウ</t>
    </rPh>
    <rPh sb="1" eb="2">
      <t>シュウ</t>
    </rPh>
    <phoneticPr fontId="4"/>
  </si>
  <si>
    <t>令和６年度</t>
    <rPh sb="0" eb="2">
      <t>レイワ</t>
    </rPh>
    <rPh sb="3" eb="4">
      <t>ネン</t>
    </rPh>
    <rPh sb="4" eb="5">
      <t>ド</t>
    </rPh>
    <phoneticPr fontId="3"/>
  </si>
  <si>
    <t>点訳・音訳図書</t>
    <rPh sb="0" eb="2">
      <t>テンヤク</t>
    </rPh>
    <rPh sb="3" eb="5">
      <t>オンヤク</t>
    </rPh>
    <rPh sb="5" eb="7">
      <t>トショ</t>
    </rPh>
    <phoneticPr fontId="2"/>
  </si>
  <si>
    <t>　　　　※R5年度決算額「図書」に、おにクルぶっくぱーく開館事業（9,999,990円）を含む。</t>
    <rPh sb="7" eb="9">
      <t>ネンド</t>
    </rPh>
    <rPh sb="9" eb="11">
      <t>ケッサン</t>
    </rPh>
    <rPh sb="11" eb="12">
      <t>ガク</t>
    </rPh>
    <rPh sb="12" eb="13">
      <t>サンガク</t>
    </rPh>
    <rPh sb="13" eb="15">
      <t>トショ</t>
    </rPh>
    <rPh sb="28" eb="32">
      <t>カイカンジギョウ</t>
    </rPh>
    <rPh sb="42" eb="43">
      <t>エン</t>
    </rPh>
    <rPh sb="45" eb="46">
      <t>フク</t>
    </rPh>
    <phoneticPr fontId="4"/>
  </si>
  <si>
    <t>小計</t>
    <rPh sb="0" eb="2">
      <t>ショウケイ</t>
    </rPh>
    <phoneticPr fontId="4"/>
  </si>
  <si>
    <t>　　　　※R6年度予算額「図書」「点訳・音訳図書」に、6月補正予算を含む。</t>
    <rPh sb="7" eb="9">
      <t>ネンド</t>
    </rPh>
    <rPh sb="9" eb="11">
      <t>ヨサン</t>
    </rPh>
    <rPh sb="11" eb="12">
      <t>ガク</t>
    </rPh>
    <rPh sb="13" eb="15">
      <t>トショ</t>
    </rPh>
    <rPh sb="17" eb="19">
      <t>テンヤク</t>
    </rPh>
    <rPh sb="20" eb="22">
      <t>オンヤク</t>
    </rPh>
    <rPh sb="22" eb="24">
      <t>トショ</t>
    </rPh>
    <rPh sb="28" eb="29">
      <t>ガツ</t>
    </rPh>
    <rPh sb="29" eb="31">
      <t>ホセイ</t>
    </rPh>
    <rPh sb="31" eb="33">
      <t>ヨサン</t>
    </rPh>
    <rPh sb="34" eb="35">
      <t>フク</t>
    </rPh>
    <phoneticPr fontId="4"/>
  </si>
  <si>
    <t>　　　　※人件費には、職員手当、共済費等を含む。資料費には、電子書籍を含まず。</t>
    <rPh sb="24" eb="26">
      <t>シリョウ</t>
    </rPh>
    <rPh sb="26" eb="27">
      <t>ヒ</t>
    </rPh>
    <rPh sb="30" eb="32">
      <t>デンシ</t>
    </rPh>
    <rPh sb="32" eb="34">
      <t>ショセキ</t>
    </rPh>
    <rPh sb="35" eb="36">
      <t>フク</t>
    </rPh>
    <phoneticPr fontId="4"/>
  </si>
  <si>
    <t>　　　　※R6年度予算は、6月補正予算を含む。</t>
    <rPh sb="7" eb="9">
      <t>ネンド</t>
    </rPh>
    <rPh sb="9" eb="11">
      <t>ヨサン</t>
    </rPh>
    <rPh sb="14" eb="15">
      <t>ガツ</t>
    </rPh>
    <rPh sb="15" eb="17">
      <t>ホセイ</t>
    </rPh>
    <rPh sb="17" eb="19">
      <t>ヨサン</t>
    </rPh>
    <rPh sb="20" eb="21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</si>
</sst>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"/>
      <name val="明朝"/>
      <family val="1"/>
      <charset val="128"/>
    </font>
    <font>
      <sz val="7"/>
      <name val="ＭＳ Ｐ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6" fillId="0" borderId="0" xfId="0" applyFont="1" applyAlignment="1"/>
    <xf numFmtId="38" fontId="6" fillId="0" borderId="0" xfId="1" applyFont="1" applyAlignment="1"/>
    <xf numFmtId="0" fontId="7" fillId="0" borderId="0" xfId="0" applyFont="1" applyAlignment="1"/>
    <xf numFmtId="38" fontId="7" fillId="0" borderId="0" xfId="1" applyFont="1" applyAlignment="1"/>
    <xf numFmtId="0" fontId="7" fillId="0" borderId="0" xfId="0" applyFont="1" applyBorder="1" applyAlignment="1"/>
    <xf numFmtId="0" fontId="0" fillId="0" borderId="0" xfId="0" applyFont="1" applyAlignment="1"/>
    <xf numFmtId="0" fontId="8" fillId="0" borderId="0" xfId="0" applyFont="1" applyAlignment="1"/>
    <xf numFmtId="0" fontId="0" fillId="0" borderId="0" xfId="0" applyFont="1" applyBorder="1" applyAlignment="1"/>
    <xf numFmtId="0" fontId="9" fillId="0" borderId="0" xfId="0" applyFont="1" applyAlignment="1"/>
    <xf numFmtId="3" fontId="11" fillId="0" borderId="13" xfId="0" applyNumberFormat="1" applyFont="1" applyFill="1" applyBorder="1" applyAlignment="1" applyProtection="1">
      <alignment horizontal="center" vertical="center"/>
      <protection locked="0"/>
    </xf>
    <xf numFmtId="3" fontId="11" fillId="0" borderId="2" xfId="0" applyNumberFormat="1" applyFont="1" applyFill="1" applyBorder="1" applyAlignment="1" applyProtection="1">
      <alignment horizontal="center" vertical="center"/>
      <protection locked="0"/>
    </xf>
    <xf numFmtId="3" fontId="11" fillId="0" borderId="18" xfId="0" applyNumberFormat="1" applyFont="1" applyFill="1" applyBorder="1" applyAlignment="1" applyProtection="1">
      <alignment horizontal="center" vertical="center"/>
      <protection locked="0"/>
    </xf>
    <xf numFmtId="3" fontId="11" fillId="0" borderId="3" xfId="0" applyNumberFormat="1" applyFont="1" applyFill="1" applyBorder="1" applyAlignment="1" applyProtection="1">
      <alignment horizontal="center" vertical="center"/>
      <protection locked="0"/>
    </xf>
    <xf numFmtId="3" fontId="11" fillId="0" borderId="5" xfId="0" applyNumberFormat="1" applyFont="1" applyFill="1" applyBorder="1" applyAlignment="1" applyProtection="1">
      <alignment horizontal="center" vertical="center"/>
      <protection locked="0"/>
    </xf>
    <xf numFmtId="3" fontId="11" fillId="0" borderId="15" xfId="0" applyNumberFormat="1" applyFont="1" applyFill="1" applyBorder="1" applyAlignment="1" applyProtection="1">
      <alignment horizontal="center" vertical="center"/>
      <protection locked="0"/>
    </xf>
    <xf numFmtId="3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distributed" vertical="center" indent="1"/>
    </xf>
    <xf numFmtId="176" fontId="11" fillId="0" borderId="8" xfId="1" applyNumberFormat="1" applyFont="1" applyBorder="1" applyAlignment="1">
      <alignment horizontal="right" vertical="center"/>
    </xf>
    <xf numFmtId="176" fontId="11" fillId="0" borderId="14" xfId="1" applyNumberFormat="1" applyFont="1" applyBorder="1" applyAlignment="1">
      <alignment horizontal="right" vertical="center"/>
    </xf>
    <xf numFmtId="176" fontId="11" fillId="0" borderId="9" xfId="1" applyNumberFormat="1" applyFont="1" applyBorder="1" applyAlignment="1">
      <alignment horizontal="right" vertical="center"/>
    </xf>
    <xf numFmtId="176" fontId="9" fillId="0" borderId="0" xfId="0" applyNumberFormat="1" applyFont="1" applyAlignment="1"/>
    <xf numFmtId="0" fontId="10" fillId="0" borderId="7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distributed" vertical="center" shrinkToFit="1"/>
    </xf>
    <xf numFmtId="0" fontId="10" fillId="0" borderId="1" xfId="0" applyFont="1" applyBorder="1" applyAlignment="1">
      <alignment horizontal="distributed" vertical="center" indent="1"/>
    </xf>
    <xf numFmtId="176" fontId="11" fillId="0" borderId="2" xfId="1" applyNumberFormat="1" applyFont="1" applyBorder="1" applyAlignment="1">
      <alignment horizontal="right" vertical="center"/>
    </xf>
    <xf numFmtId="176" fontId="11" fillId="0" borderId="19" xfId="1" applyNumberFormat="1" applyFont="1" applyBorder="1" applyAlignment="1">
      <alignment horizontal="right" vertical="center"/>
    </xf>
    <xf numFmtId="176" fontId="11" fillId="0" borderId="17" xfId="1" applyNumberFormat="1" applyFont="1" applyBorder="1" applyAlignment="1">
      <alignment horizontal="right" vertical="center"/>
    </xf>
    <xf numFmtId="176" fontId="11" fillId="0" borderId="3" xfId="1" applyNumberFormat="1" applyFont="1" applyBorder="1" applyAlignment="1">
      <alignment horizontal="right" vertical="center"/>
    </xf>
    <xf numFmtId="3" fontId="10" fillId="3" borderId="10" xfId="0" applyNumberFormat="1" applyFont="1" applyFill="1" applyBorder="1" applyAlignment="1" applyProtection="1">
      <alignment horizontal="distributed" vertical="center" indent="1"/>
      <protection locked="0"/>
    </xf>
    <xf numFmtId="176" fontId="11" fillId="3" borderId="10" xfId="1" applyNumberFormat="1" applyFont="1" applyFill="1" applyBorder="1" applyAlignment="1" applyProtection="1">
      <alignment horizontal="right" vertical="center"/>
      <protection locked="0"/>
    </xf>
    <xf numFmtId="176" fontId="11" fillId="3" borderId="11" xfId="1" applyNumberFormat="1" applyFont="1" applyFill="1" applyBorder="1" applyAlignment="1" applyProtection="1">
      <alignment horizontal="right" vertical="center"/>
      <protection locked="0"/>
    </xf>
    <xf numFmtId="176" fontId="11" fillId="3" borderId="12" xfId="1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Alignment="1"/>
    <xf numFmtId="38" fontId="13" fillId="0" borderId="0" xfId="1" applyFont="1" applyAlignment="1"/>
    <xf numFmtId="0" fontId="13" fillId="0" borderId="0" xfId="0" applyFont="1" applyAlignment="1"/>
    <xf numFmtId="3" fontId="10" fillId="0" borderId="7" xfId="0" applyNumberFormat="1" applyFont="1" applyBorder="1" applyAlignment="1" applyProtection="1">
      <alignment horizontal="distributed" vertical="center" indent="1"/>
      <protection locked="0"/>
    </xf>
    <xf numFmtId="177" fontId="11" fillId="0" borderId="8" xfId="0" applyNumberFormat="1" applyFont="1" applyBorder="1" applyAlignment="1" applyProtection="1">
      <alignment vertical="center"/>
      <protection locked="0"/>
    </xf>
    <xf numFmtId="177" fontId="11" fillId="0" borderId="14" xfId="0" applyNumberFormat="1" applyFont="1" applyBorder="1" applyAlignment="1" applyProtection="1">
      <alignment vertical="center"/>
      <protection locked="0"/>
    </xf>
    <xf numFmtId="0" fontId="9" fillId="0" borderId="0" xfId="0" applyNumberFormat="1" applyFont="1" applyAlignment="1"/>
    <xf numFmtId="3" fontId="10" fillId="0" borderId="1" xfId="0" applyNumberFormat="1" applyFont="1" applyBorder="1" applyAlignment="1" applyProtection="1">
      <alignment horizontal="distributed" vertical="center" indent="1"/>
      <protection locked="0"/>
    </xf>
    <xf numFmtId="177" fontId="11" fillId="0" borderId="19" xfId="0" applyNumberFormat="1" applyFont="1" applyBorder="1" applyAlignment="1" applyProtection="1">
      <alignment vertical="center"/>
      <protection locked="0"/>
    </xf>
    <xf numFmtId="177" fontId="11" fillId="0" borderId="17" xfId="0" applyNumberFormat="1" applyFont="1" applyBorder="1" applyAlignment="1" applyProtection="1">
      <alignment vertical="center"/>
      <protection locked="0"/>
    </xf>
    <xf numFmtId="177" fontId="11" fillId="3" borderId="11" xfId="0" applyNumberFormat="1" applyFont="1" applyFill="1" applyBorder="1" applyAlignment="1" applyProtection="1">
      <alignment vertical="center"/>
      <protection locked="0"/>
    </xf>
    <xf numFmtId="177" fontId="11" fillId="3" borderId="16" xfId="0" applyNumberFormat="1" applyFont="1" applyFill="1" applyBorder="1" applyAlignment="1" applyProtection="1">
      <alignment vertical="center"/>
      <protection locked="0"/>
    </xf>
    <xf numFmtId="177" fontId="0" fillId="0" borderId="0" xfId="0" applyNumberFormat="1" applyFont="1" applyAlignment="1"/>
    <xf numFmtId="3" fontId="10" fillId="0" borderId="1" xfId="0" applyNumberFormat="1" applyFont="1" applyFill="1" applyBorder="1" applyAlignment="1" applyProtection="1">
      <alignment horizontal="center" vertical="center"/>
      <protection locked="0"/>
    </xf>
    <xf numFmtId="3" fontId="10" fillId="0" borderId="13" xfId="0" applyNumberFormat="1" applyFont="1" applyFill="1" applyBorder="1" applyAlignment="1" applyProtection="1">
      <alignment horizontal="center" vertical="center"/>
      <protection locked="0"/>
    </xf>
    <xf numFmtId="3" fontId="10" fillId="0" borderId="18" xfId="0" applyNumberFormat="1" applyFont="1" applyFill="1" applyBorder="1" applyAlignment="1" applyProtection="1">
      <alignment horizontal="center" vertical="center"/>
      <protection locked="0"/>
    </xf>
    <xf numFmtId="3" fontId="10" fillId="0" borderId="3" xfId="0" applyNumberFormat="1" applyFont="1" applyFill="1" applyBorder="1" applyAlignment="1" applyProtection="1">
      <alignment horizontal="center" vertical="center"/>
      <protection locked="0"/>
    </xf>
    <xf numFmtId="3" fontId="10" fillId="0" borderId="5" xfId="0" applyNumberFormat="1" applyFont="1" applyFill="1" applyBorder="1" applyAlignment="1" applyProtection="1">
      <alignment horizontal="center" vertical="center"/>
      <protection locked="0"/>
    </xf>
    <xf numFmtId="3" fontId="10" fillId="0" borderId="15" xfId="0" applyNumberFormat="1" applyFont="1" applyFill="1" applyBorder="1" applyAlignment="1" applyProtection="1">
      <alignment horizontal="center" vertical="center"/>
      <protection locked="0"/>
    </xf>
    <xf numFmtId="3" fontId="10" fillId="0" borderId="6" xfId="0" applyNumberFormat="1" applyFont="1" applyFill="1" applyBorder="1" applyAlignment="1" applyProtection="1">
      <alignment horizontal="center" vertical="center"/>
      <protection locked="0"/>
    </xf>
    <xf numFmtId="3" fontId="14" fillId="0" borderId="7" xfId="0" applyNumberFormat="1" applyFont="1" applyBorder="1" applyAlignment="1" applyProtection="1">
      <alignment horizontal="distributed" vertical="center" indent="1"/>
      <protection locked="0"/>
    </xf>
    <xf numFmtId="177" fontId="14" fillId="0" borderId="7" xfId="0" applyNumberFormat="1" applyFont="1" applyBorder="1" applyAlignment="1" applyProtection="1">
      <alignment vertical="center"/>
      <protection locked="0"/>
    </xf>
    <xf numFmtId="177" fontId="14" fillId="0" borderId="8" xfId="0" applyNumberFormat="1" applyFont="1" applyBorder="1" applyAlignment="1" applyProtection="1">
      <alignment vertical="center"/>
      <protection locked="0"/>
    </xf>
    <xf numFmtId="177" fontId="14" fillId="0" borderId="9" xfId="0" applyNumberFormat="1" applyFont="1" applyBorder="1" applyAlignment="1" applyProtection="1">
      <alignment vertical="center"/>
      <protection locked="0"/>
    </xf>
    <xf numFmtId="0" fontId="14" fillId="0" borderId="7" xfId="0" applyFont="1" applyBorder="1" applyAlignment="1">
      <alignment horizontal="center" vertical="center"/>
    </xf>
    <xf numFmtId="38" fontId="0" fillId="0" borderId="0" xfId="1" applyFont="1" applyAlignment="1"/>
    <xf numFmtId="3" fontId="14" fillId="0" borderId="1" xfId="0" applyNumberFormat="1" applyFont="1" applyBorder="1" applyAlignment="1" applyProtection="1">
      <alignment horizontal="distributed" vertical="center" indent="1"/>
      <protection locked="0"/>
    </xf>
    <xf numFmtId="177" fontId="14" fillId="0" borderId="1" xfId="0" applyNumberFormat="1" applyFont="1" applyBorder="1" applyAlignment="1" applyProtection="1">
      <alignment vertical="center"/>
      <protection locked="0"/>
    </xf>
    <xf numFmtId="177" fontId="14" fillId="0" borderId="2" xfId="0" applyNumberFormat="1" applyFont="1" applyBorder="1" applyAlignment="1" applyProtection="1">
      <alignment vertical="center"/>
      <protection locked="0"/>
    </xf>
    <xf numFmtId="177" fontId="14" fillId="0" borderId="3" xfId="0" applyNumberFormat="1" applyFont="1" applyBorder="1" applyAlignment="1" applyProtection="1">
      <alignment vertical="center"/>
      <protection locked="0"/>
    </xf>
    <xf numFmtId="3" fontId="14" fillId="0" borderId="11" xfId="0" applyNumberFormat="1" applyFont="1" applyBorder="1" applyAlignment="1" applyProtection="1">
      <alignment horizontal="distributed" vertical="center" indent="1"/>
      <protection locked="0"/>
    </xf>
    <xf numFmtId="177" fontId="14" fillId="0" borderId="10" xfId="0" applyNumberFormat="1" applyFont="1" applyBorder="1" applyAlignment="1" applyProtection="1">
      <alignment vertical="center"/>
      <protection locked="0"/>
    </xf>
    <xf numFmtId="177" fontId="14" fillId="0" borderId="16" xfId="0" applyNumberFormat="1" applyFont="1" applyBorder="1" applyAlignment="1" applyProtection="1">
      <alignment vertical="center"/>
      <protection locked="0"/>
    </xf>
    <xf numFmtId="177" fontId="14" fillId="0" borderId="22" xfId="0" applyNumberFormat="1" applyFont="1" applyBorder="1" applyAlignment="1" applyProtection="1">
      <alignment vertical="center"/>
      <protection locked="0"/>
    </xf>
    <xf numFmtId="3" fontId="14" fillId="3" borderId="4" xfId="0" applyNumberFormat="1" applyFont="1" applyFill="1" applyBorder="1" applyAlignment="1" applyProtection="1">
      <alignment horizontal="distributed" vertical="center" indent="1"/>
      <protection locked="0"/>
    </xf>
    <xf numFmtId="176" fontId="14" fillId="3" borderId="4" xfId="1" applyNumberFormat="1" applyFont="1" applyFill="1" applyBorder="1" applyAlignment="1" applyProtection="1">
      <alignment horizontal="right" vertical="center"/>
      <protection locked="0"/>
    </xf>
    <xf numFmtId="176" fontId="14" fillId="3" borderId="5" xfId="1" applyNumberFormat="1" applyFont="1" applyFill="1" applyBorder="1" applyAlignment="1" applyProtection="1">
      <alignment horizontal="right" vertical="center"/>
      <protection locked="0"/>
    </xf>
    <xf numFmtId="176" fontId="14" fillId="3" borderId="6" xfId="1" applyNumberFormat="1" applyFont="1" applyFill="1" applyBorder="1" applyAlignment="1" applyProtection="1">
      <alignment horizontal="right" vertical="center"/>
      <protection locked="0"/>
    </xf>
    <xf numFmtId="3" fontId="14" fillId="0" borderId="23" xfId="0" applyNumberFormat="1" applyFont="1" applyBorder="1" applyAlignment="1" applyProtection="1">
      <alignment horizontal="distributed" vertical="center" indent="1"/>
      <protection locked="0"/>
    </xf>
    <xf numFmtId="177" fontId="14" fillId="0" borderId="23" xfId="0" applyNumberFormat="1" applyFont="1" applyBorder="1" applyAlignment="1" applyProtection="1">
      <alignment vertical="center"/>
      <protection locked="0"/>
    </xf>
    <xf numFmtId="177" fontId="14" fillId="0" borderId="24" xfId="0" applyNumberFormat="1" applyFont="1" applyBorder="1" applyAlignment="1" applyProtection="1">
      <alignment vertical="center"/>
      <protection locked="0"/>
    </xf>
    <xf numFmtId="177" fontId="14" fillId="0" borderId="25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/>
    <xf numFmtId="177" fontId="11" fillId="0" borderId="9" xfId="0" applyNumberFormat="1" applyFont="1" applyBorder="1" applyAlignment="1" applyProtection="1">
      <alignment vertical="center"/>
      <protection locked="0"/>
    </xf>
    <xf numFmtId="177" fontId="11" fillId="0" borderId="3" xfId="0" applyNumberFormat="1" applyFont="1" applyBorder="1" applyAlignment="1" applyProtection="1">
      <alignment vertical="center"/>
      <protection locked="0"/>
    </xf>
    <xf numFmtId="177" fontId="11" fillId="3" borderId="12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13" xfId="0" applyFont="1" applyBorder="1" applyAlignment="1"/>
    <xf numFmtId="0" fontId="14" fillId="2" borderId="7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/>
    </xf>
    <xf numFmtId="0" fontId="14" fillId="2" borderId="20" xfId="0" applyFont="1" applyFill="1" applyBorder="1" applyAlignment="1">
      <alignment horizontal="left"/>
    </xf>
    <xf numFmtId="0" fontId="14" fillId="2" borderId="21" xfId="0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zoomScaleNormal="100" zoomScaleSheetLayoutView="100" workbookViewId="0">
      <selection activeCell="D56" sqref="D56"/>
    </sheetView>
  </sheetViews>
  <sheetFormatPr defaultRowHeight="17.25"/>
  <cols>
    <col min="1" max="1" width="3.375" style="6" customWidth="1"/>
    <col min="2" max="2" width="22.125" style="33" customWidth="1"/>
    <col min="3" max="4" width="14.75" style="58" customWidth="1"/>
    <col min="5" max="6" width="14.75" style="6" customWidth="1"/>
    <col min="7" max="7" width="15.125" style="6" customWidth="1"/>
    <col min="8" max="8" width="15.875" style="6" bestFit="1" customWidth="1"/>
    <col min="9" max="9" width="15.5" style="6" bestFit="1" customWidth="1"/>
    <col min="10" max="256" width="9" style="6"/>
    <col min="257" max="257" width="3.375" style="6" customWidth="1"/>
    <col min="258" max="258" width="22.125" style="6" customWidth="1"/>
    <col min="259" max="262" width="14.375" style="6" customWidth="1"/>
    <col min="263" max="263" width="9" style="6"/>
    <col min="264" max="264" width="15.875" style="6" bestFit="1" customWidth="1"/>
    <col min="265" max="265" width="15.5" style="6" bestFit="1" customWidth="1"/>
    <col min="266" max="512" width="9" style="6"/>
    <col min="513" max="513" width="3.375" style="6" customWidth="1"/>
    <col min="514" max="514" width="22.125" style="6" customWidth="1"/>
    <col min="515" max="518" width="14.375" style="6" customWidth="1"/>
    <col min="519" max="519" width="9" style="6"/>
    <col min="520" max="520" width="15.875" style="6" bestFit="1" customWidth="1"/>
    <col min="521" max="521" width="15.5" style="6" bestFit="1" customWidth="1"/>
    <col min="522" max="768" width="9" style="6"/>
    <col min="769" max="769" width="3.375" style="6" customWidth="1"/>
    <col min="770" max="770" width="22.125" style="6" customWidth="1"/>
    <col min="771" max="774" width="14.375" style="6" customWidth="1"/>
    <col min="775" max="775" width="9" style="6"/>
    <col min="776" max="776" width="15.875" style="6" bestFit="1" customWidth="1"/>
    <col min="777" max="777" width="15.5" style="6" bestFit="1" customWidth="1"/>
    <col min="778" max="1024" width="9" style="6"/>
    <col min="1025" max="1025" width="3.375" style="6" customWidth="1"/>
    <col min="1026" max="1026" width="22.125" style="6" customWidth="1"/>
    <col min="1027" max="1030" width="14.375" style="6" customWidth="1"/>
    <col min="1031" max="1031" width="9" style="6"/>
    <col min="1032" max="1032" width="15.875" style="6" bestFit="1" customWidth="1"/>
    <col min="1033" max="1033" width="15.5" style="6" bestFit="1" customWidth="1"/>
    <col min="1034" max="1280" width="9" style="6"/>
    <col min="1281" max="1281" width="3.375" style="6" customWidth="1"/>
    <col min="1282" max="1282" width="22.125" style="6" customWidth="1"/>
    <col min="1283" max="1286" width="14.375" style="6" customWidth="1"/>
    <col min="1287" max="1287" width="9" style="6"/>
    <col min="1288" max="1288" width="15.875" style="6" bestFit="1" customWidth="1"/>
    <col min="1289" max="1289" width="15.5" style="6" bestFit="1" customWidth="1"/>
    <col min="1290" max="1536" width="9" style="6"/>
    <col min="1537" max="1537" width="3.375" style="6" customWidth="1"/>
    <col min="1538" max="1538" width="22.125" style="6" customWidth="1"/>
    <col min="1539" max="1542" width="14.375" style="6" customWidth="1"/>
    <col min="1543" max="1543" width="9" style="6"/>
    <col min="1544" max="1544" width="15.875" style="6" bestFit="1" customWidth="1"/>
    <col min="1545" max="1545" width="15.5" style="6" bestFit="1" customWidth="1"/>
    <col min="1546" max="1792" width="9" style="6"/>
    <col min="1793" max="1793" width="3.375" style="6" customWidth="1"/>
    <col min="1794" max="1794" width="22.125" style="6" customWidth="1"/>
    <col min="1795" max="1798" width="14.375" style="6" customWidth="1"/>
    <col min="1799" max="1799" width="9" style="6"/>
    <col min="1800" max="1800" width="15.875" style="6" bestFit="1" customWidth="1"/>
    <col min="1801" max="1801" width="15.5" style="6" bestFit="1" customWidth="1"/>
    <col min="1802" max="2048" width="9" style="6"/>
    <col min="2049" max="2049" width="3.375" style="6" customWidth="1"/>
    <col min="2050" max="2050" width="22.125" style="6" customWidth="1"/>
    <col min="2051" max="2054" width="14.375" style="6" customWidth="1"/>
    <col min="2055" max="2055" width="9" style="6"/>
    <col min="2056" max="2056" width="15.875" style="6" bestFit="1" customWidth="1"/>
    <col min="2057" max="2057" width="15.5" style="6" bestFit="1" customWidth="1"/>
    <col min="2058" max="2304" width="9" style="6"/>
    <col min="2305" max="2305" width="3.375" style="6" customWidth="1"/>
    <col min="2306" max="2306" width="22.125" style="6" customWidth="1"/>
    <col min="2307" max="2310" width="14.375" style="6" customWidth="1"/>
    <col min="2311" max="2311" width="9" style="6"/>
    <col min="2312" max="2312" width="15.875" style="6" bestFit="1" customWidth="1"/>
    <col min="2313" max="2313" width="15.5" style="6" bestFit="1" customWidth="1"/>
    <col min="2314" max="2560" width="9" style="6"/>
    <col min="2561" max="2561" width="3.375" style="6" customWidth="1"/>
    <col min="2562" max="2562" width="22.125" style="6" customWidth="1"/>
    <col min="2563" max="2566" width="14.375" style="6" customWidth="1"/>
    <col min="2567" max="2567" width="9" style="6"/>
    <col min="2568" max="2568" width="15.875" style="6" bestFit="1" customWidth="1"/>
    <col min="2569" max="2569" width="15.5" style="6" bestFit="1" customWidth="1"/>
    <col min="2570" max="2816" width="9" style="6"/>
    <col min="2817" max="2817" width="3.375" style="6" customWidth="1"/>
    <col min="2818" max="2818" width="22.125" style="6" customWidth="1"/>
    <col min="2819" max="2822" width="14.375" style="6" customWidth="1"/>
    <col min="2823" max="2823" width="9" style="6"/>
    <col min="2824" max="2824" width="15.875" style="6" bestFit="1" customWidth="1"/>
    <col min="2825" max="2825" width="15.5" style="6" bestFit="1" customWidth="1"/>
    <col min="2826" max="3072" width="9" style="6"/>
    <col min="3073" max="3073" width="3.375" style="6" customWidth="1"/>
    <col min="3074" max="3074" width="22.125" style="6" customWidth="1"/>
    <col min="3075" max="3078" width="14.375" style="6" customWidth="1"/>
    <col min="3079" max="3079" width="9" style="6"/>
    <col min="3080" max="3080" width="15.875" style="6" bestFit="1" customWidth="1"/>
    <col min="3081" max="3081" width="15.5" style="6" bestFit="1" customWidth="1"/>
    <col min="3082" max="3328" width="9" style="6"/>
    <col min="3329" max="3329" width="3.375" style="6" customWidth="1"/>
    <col min="3330" max="3330" width="22.125" style="6" customWidth="1"/>
    <col min="3331" max="3334" width="14.375" style="6" customWidth="1"/>
    <col min="3335" max="3335" width="9" style="6"/>
    <col min="3336" max="3336" width="15.875" style="6" bestFit="1" customWidth="1"/>
    <col min="3337" max="3337" width="15.5" style="6" bestFit="1" customWidth="1"/>
    <col min="3338" max="3584" width="9" style="6"/>
    <col min="3585" max="3585" width="3.375" style="6" customWidth="1"/>
    <col min="3586" max="3586" width="22.125" style="6" customWidth="1"/>
    <col min="3587" max="3590" width="14.375" style="6" customWidth="1"/>
    <col min="3591" max="3591" width="9" style="6"/>
    <col min="3592" max="3592" width="15.875" style="6" bestFit="1" customWidth="1"/>
    <col min="3593" max="3593" width="15.5" style="6" bestFit="1" customWidth="1"/>
    <col min="3594" max="3840" width="9" style="6"/>
    <col min="3841" max="3841" width="3.375" style="6" customWidth="1"/>
    <col min="3842" max="3842" width="22.125" style="6" customWidth="1"/>
    <col min="3843" max="3846" width="14.375" style="6" customWidth="1"/>
    <col min="3847" max="3847" width="9" style="6"/>
    <col min="3848" max="3848" width="15.875" style="6" bestFit="1" customWidth="1"/>
    <col min="3849" max="3849" width="15.5" style="6" bestFit="1" customWidth="1"/>
    <col min="3850" max="4096" width="9" style="6"/>
    <col min="4097" max="4097" width="3.375" style="6" customWidth="1"/>
    <col min="4098" max="4098" width="22.125" style="6" customWidth="1"/>
    <col min="4099" max="4102" width="14.375" style="6" customWidth="1"/>
    <col min="4103" max="4103" width="9" style="6"/>
    <col min="4104" max="4104" width="15.875" style="6" bestFit="1" customWidth="1"/>
    <col min="4105" max="4105" width="15.5" style="6" bestFit="1" customWidth="1"/>
    <col min="4106" max="4352" width="9" style="6"/>
    <col min="4353" max="4353" width="3.375" style="6" customWidth="1"/>
    <col min="4354" max="4354" width="22.125" style="6" customWidth="1"/>
    <col min="4355" max="4358" width="14.375" style="6" customWidth="1"/>
    <col min="4359" max="4359" width="9" style="6"/>
    <col min="4360" max="4360" width="15.875" style="6" bestFit="1" customWidth="1"/>
    <col min="4361" max="4361" width="15.5" style="6" bestFit="1" customWidth="1"/>
    <col min="4362" max="4608" width="9" style="6"/>
    <col min="4609" max="4609" width="3.375" style="6" customWidth="1"/>
    <col min="4610" max="4610" width="22.125" style="6" customWidth="1"/>
    <col min="4611" max="4614" width="14.375" style="6" customWidth="1"/>
    <col min="4615" max="4615" width="9" style="6"/>
    <col min="4616" max="4616" width="15.875" style="6" bestFit="1" customWidth="1"/>
    <col min="4617" max="4617" width="15.5" style="6" bestFit="1" customWidth="1"/>
    <col min="4618" max="4864" width="9" style="6"/>
    <col min="4865" max="4865" width="3.375" style="6" customWidth="1"/>
    <col min="4866" max="4866" width="22.125" style="6" customWidth="1"/>
    <col min="4867" max="4870" width="14.375" style="6" customWidth="1"/>
    <col min="4871" max="4871" width="9" style="6"/>
    <col min="4872" max="4872" width="15.875" style="6" bestFit="1" customWidth="1"/>
    <col min="4873" max="4873" width="15.5" style="6" bestFit="1" customWidth="1"/>
    <col min="4874" max="5120" width="9" style="6"/>
    <col min="5121" max="5121" width="3.375" style="6" customWidth="1"/>
    <col min="5122" max="5122" width="22.125" style="6" customWidth="1"/>
    <col min="5123" max="5126" width="14.375" style="6" customWidth="1"/>
    <col min="5127" max="5127" width="9" style="6"/>
    <col min="5128" max="5128" width="15.875" style="6" bestFit="1" customWidth="1"/>
    <col min="5129" max="5129" width="15.5" style="6" bestFit="1" customWidth="1"/>
    <col min="5130" max="5376" width="9" style="6"/>
    <col min="5377" max="5377" width="3.375" style="6" customWidth="1"/>
    <col min="5378" max="5378" width="22.125" style="6" customWidth="1"/>
    <col min="5379" max="5382" width="14.375" style="6" customWidth="1"/>
    <col min="5383" max="5383" width="9" style="6"/>
    <col min="5384" max="5384" width="15.875" style="6" bestFit="1" customWidth="1"/>
    <col min="5385" max="5385" width="15.5" style="6" bestFit="1" customWidth="1"/>
    <col min="5386" max="5632" width="9" style="6"/>
    <col min="5633" max="5633" width="3.375" style="6" customWidth="1"/>
    <col min="5634" max="5634" width="22.125" style="6" customWidth="1"/>
    <col min="5635" max="5638" width="14.375" style="6" customWidth="1"/>
    <col min="5639" max="5639" width="9" style="6"/>
    <col min="5640" max="5640" width="15.875" style="6" bestFit="1" customWidth="1"/>
    <col min="5641" max="5641" width="15.5" style="6" bestFit="1" customWidth="1"/>
    <col min="5642" max="5888" width="9" style="6"/>
    <col min="5889" max="5889" width="3.375" style="6" customWidth="1"/>
    <col min="5890" max="5890" width="22.125" style="6" customWidth="1"/>
    <col min="5891" max="5894" width="14.375" style="6" customWidth="1"/>
    <col min="5895" max="5895" width="9" style="6"/>
    <col min="5896" max="5896" width="15.875" style="6" bestFit="1" customWidth="1"/>
    <col min="5897" max="5897" width="15.5" style="6" bestFit="1" customWidth="1"/>
    <col min="5898" max="6144" width="9" style="6"/>
    <col min="6145" max="6145" width="3.375" style="6" customWidth="1"/>
    <col min="6146" max="6146" width="22.125" style="6" customWidth="1"/>
    <col min="6147" max="6150" width="14.375" style="6" customWidth="1"/>
    <col min="6151" max="6151" width="9" style="6"/>
    <col min="6152" max="6152" width="15.875" style="6" bestFit="1" customWidth="1"/>
    <col min="6153" max="6153" width="15.5" style="6" bestFit="1" customWidth="1"/>
    <col min="6154" max="6400" width="9" style="6"/>
    <col min="6401" max="6401" width="3.375" style="6" customWidth="1"/>
    <col min="6402" max="6402" width="22.125" style="6" customWidth="1"/>
    <col min="6403" max="6406" width="14.375" style="6" customWidth="1"/>
    <col min="6407" max="6407" width="9" style="6"/>
    <col min="6408" max="6408" width="15.875" style="6" bestFit="1" customWidth="1"/>
    <col min="6409" max="6409" width="15.5" style="6" bestFit="1" customWidth="1"/>
    <col min="6410" max="6656" width="9" style="6"/>
    <col min="6657" max="6657" width="3.375" style="6" customWidth="1"/>
    <col min="6658" max="6658" width="22.125" style="6" customWidth="1"/>
    <col min="6659" max="6662" width="14.375" style="6" customWidth="1"/>
    <col min="6663" max="6663" width="9" style="6"/>
    <col min="6664" max="6664" width="15.875" style="6" bestFit="1" customWidth="1"/>
    <col min="6665" max="6665" width="15.5" style="6" bestFit="1" customWidth="1"/>
    <col min="6666" max="6912" width="9" style="6"/>
    <col min="6913" max="6913" width="3.375" style="6" customWidth="1"/>
    <col min="6914" max="6914" width="22.125" style="6" customWidth="1"/>
    <col min="6915" max="6918" width="14.375" style="6" customWidth="1"/>
    <col min="6919" max="6919" width="9" style="6"/>
    <col min="6920" max="6920" width="15.875" style="6" bestFit="1" customWidth="1"/>
    <col min="6921" max="6921" width="15.5" style="6" bestFit="1" customWidth="1"/>
    <col min="6922" max="7168" width="9" style="6"/>
    <col min="7169" max="7169" width="3.375" style="6" customWidth="1"/>
    <col min="7170" max="7170" width="22.125" style="6" customWidth="1"/>
    <col min="7171" max="7174" width="14.375" style="6" customWidth="1"/>
    <col min="7175" max="7175" width="9" style="6"/>
    <col min="7176" max="7176" width="15.875" style="6" bestFit="1" customWidth="1"/>
    <col min="7177" max="7177" width="15.5" style="6" bestFit="1" customWidth="1"/>
    <col min="7178" max="7424" width="9" style="6"/>
    <col min="7425" max="7425" width="3.375" style="6" customWidth="1"/>
    <col min="7426" max="7426" width="22.125" style="6" customWidth="1"/>
    <col min="7427" max="7430" width="14.375" style="6" customWidth="1"/>
    <col min="7431" max="7431" width="9" style="6"/>
    <col min="7432" max="7432" width="15.875" style="6" bestFit="1" customWidth="1"/>
    <col min="7433" max="7433" width="15.5" style="6" bestFit="1" customWidth="1"/>
    <col min="7434" max="7680" width="9" style="6"/>
    <col min="7681" max="7681" width="3.375" style="6" customWidth="1"/>
    <col min="7682" max="7682" width="22.125" style="6" customWidth="1"/>
    <col min="7683" max="7686" width="14.375" style="6" customWidth="1"/>
    <col min="7687" max="7687" width="9" style="6"/>
    <col min="7688" max="7688" width="15.875" style="6" bestFit="1" customWidth="1"/>
    <col min="7689" max="7689" width="15.5" style="6" bestFit="1" customWidth="1"/>
    <col min="7690" max="7936" width="9" style="6"/>
    <col min="7937" max="7937" width="3.375" style="6" customWidth="1"/>
    <col min="7938" max="7938" width="22.125" style="6" customWidth="1"/>
    <col min="7939" max="7942" width="14.375" style="6" customWidth="1"/>
    <col min="7943" max="7943" width="9" style="6"/>
    <col min="7944" max="7944" width="15.875" style="6" bestFit="1" customWidth="1"/>
    <col min="7945" max="7945" width="15.5" style="6" bestFit="1" customWidth="1"/>
    <col min="7946" max="8192" width="9" style="6"/>
    <col min="8193" max="8193" width="3.375" style="6" customWidth="1"/>
    <col min="8194" max="8194" width="22.125" style="6" customWidth="1"/>
    <col min="8195" max="8198" width="14.375" style="6" customWidth="1"/>
    <col min="8199" max="8199" width="9" style="6"/>
    <col min="8200" max="8200" width="15.875" style="6" bestFit="1" customWidth="1"/>
    <col min="8201" max="8201" width="15.5" style="6" bestFit="1" customWidth="1"/>
    <col min="8202" max="8448" width="9" style="6"/>
    <col min="8449" max="8449" width="3.375" style="6" customWidth="1"/>
    <col min="8450" max="8450" width="22.125" style="6" customWidth="1"/>
    <col min="8451" max="8454" width="14.375" style="6" customWidth="1"/>
    <col min="8455" max="8455" width="9" style="6"/>
    <col min="8456" max="8456" width="15.875" style="6" bestFit="1" customWidth="1"/>
    <col min="8457" max="8457" width="15.5" style="6" bestFit="1" customWidth="1"/>
    <col min="8458" max="8704" width="9" style="6"/>
    <col min="8705" max="8705" width="3.375" style="6" customWidth="1"/>
    <col min="8706" max="8706" width="22.125" style="6" customWidth="1"/>
    <col min="8707" max="8710" width="14.375" style="6" customWidth="1"/>
    <col min="8711" max="8711" width="9" style="6"/>
    <col min="8712" max="8712" width="15.875" style="6" bestFit="1" customWidth="1"/>
    <col min="8713" max="8713" width="15.5" style="6" bestFit="1" customWidth="1"/>
    <col min="8714" max="8960" width="9" style="6"/>
    <col min="8961" max="8961" width="3.375" style="6" customWidth="1"/>
    <col min="8962" max="8962" width="22.125" style="6" customWidth="1"/>
    <col min="8963" max="8966" width="14.375" style="6" customWidth="1"/>
    <col min="8967" max="8967" width="9" style="6"/>
    <col min="8968" max="8968" width="15.875" style="6" bestFit="1" customWidth="1"/>
    <col min="8969" max="8969" width="15.5" style="6" bestFit="1" customWidth="1"/>
    <col min="8970" max="9216" width="9" style="6"/>
    <col min="9217" max="9217" width="3.375" style="6" customWidth="1"/>
    <col min="9218" max="9218" width="22.125" style="6" customWidth="1"/>
    <col min="9219" max="9222" width="14.375" style="6" customWidth="1"/>
    <col min="9223" max="9223" width="9" style="6"/>
    <col min="9224" max="9224" width="15.875" style="6" bestFit="1" customWidth="1"/>
    <col min="9225" max="9225" width="15.5" style="6" bestFit="1" customWidth="1"/>
    <col min="9226" max="9472" width="9" style="6"/>
    <col min="9473" max="9473" width="3.375" style="6" customWidth="1"/>
    <col min="9474" max="9474" width="22.125" style="6" customWidth="1"/>
    <col min="9475" max="9478" width="14.375" style="6" customWidth="1"/>
    <col min="9479" max="9479" width="9" style="6"/>
    <col min="9480" max="9480" width="15.875" style="6" bestFit="1" customWidth="1"/>
    <col min="9481" max="9481" width="15.5" style="6" bestFit="1" customWidth="1"/>
    <col min="9482" max="9728" width="9" style="6"/>
    <col min="9729" max="9729" width="3.375" style="6" customWidth="1"/>
    <col min="9730" max="9730" width="22.125" style="6" customWidth="1"/>
    <col min="9731" max="9734" width="14.375" style="6" customWidth="1"/>
    <col min="9735" max="9735" width="9" style="6"/>
    <col min="9736" max="9736" width="15.875" style="6" bestFit="1" customWidth="1"/>
    <col min="9737" max="9737" width="15.5" style="6" bestFit="1" customWidth="1"/>
    <col min="9738" max="9984" width="9" style="6"/>
    <col min="9985" max="9985" width="3.375" style="6" customWidth="1"/>
    <col min="9986" max="9986" width="22.125" style="6" customWidth="1"/>
    <col min="9987" max="9990" width="14.375" style="6" customWidth="1"/>
    <col min="9991" max="9991" width="9" style="6"/>
    <col min="9992" max="9992" width="15.875" style="6" bestFit="1" customWidth="1"/>
    <col min="9993" max="9993" width="15.5" style="6" bestFit="1" customWidth="1"/>
    <col min="9994" max="10240" width="9" style="6"/>
    <col min="10241" max="10241" width="3.375" style="6" customWidth="1"/>
    <col min="10242" max="10242" width="22.125" style="6" customWidth="1"/>
    <col min="10243" max="10246" width="14.375" style="6" customWidth="1"/>
    <col min="10247" max="10247" width="9" style="6"/>
    <col min="10248" max="10248" width="15.875" style="6" bestFit="1" customWidth="1"/>
    <col min="10249" max="10249" width="15.5" style="6" bestFit="1" customWidth="1"/>
    <col min="10250" max="10496" width="9" style="6"/>
    <col min="10497" max="10497" width="3.375" style="6" customWidth="1"/>
    <col min="10498" max="10498" width="22.125" style="6" customWidth="1"/>
    <col min="10499" max="10502" width="14.375" style="6" customWidth="1"/>
    <col min="10503" max="10503" width="9" style="6"/>
    <col min="10504" max="10504" width="15.875" style="6" bestFit="1" customWidth="1"/>
    <col min="10505" max="10505" width="15.5" style="6" bestFit="1" customWidth="1"/>
    <col min="10506" max="10752" width="9" style="6"/>
    <col min="10753" max="10753" width="3.375" style="6" customWidth="1"/>
    <col min="10754" max="10754" width="22.125" style="6" customWidth="1"/>
    <col min="10755" max="10758" width="14.375" style="6" customWidth="1"/>
    <col min="10759" max="10759" width="9" style="6"/>
    <col min="10760" max="10760" width="15.875" style="6" bestFit="1" customWidth="1"/>
    <col min="10761" max="10761" width="15.5" style="6" bestFit="1" customWidth="1"/>
    <col min="10762" max="11008" width="9" style="6"/>
    <col min="11009" max="11009" width="3.375" style="6" customWidth="1"/>
    <col min="11010" max="11010" width="22.125" style="6" customWidth="1"/>
    <col min="11011" max="11014" width="14.375" style="6" customWidth="1"/>
    <col min="11015" max="11015" width="9" style="6"/>
    <col min="11016" max="11016" width="15.875" style="6" bestFit="1" customWidth="1"/>
    <col min="11017" max="11017" width="15.5" style="6" bestFit="1" customWidth="1"/>
    <col min="11018" max="11264" width="9" style="6"/>
    <col min="11265" max="11265" width="3.375" style="6" customWidth="1"/>
    <col min="11266" max="11266" width="22.125" style="6" customWidth="1"/>
    <col min="11267" max="11270" width="14.375" style="6" customWidth="1"/>
    <col min="11271" max="11271" width="9" style="6"/>
    <col min="11272" max="11272" width="15.875" style="6" bestFit="1" customWidth="1"/>
    <col min="11273" max="11273" width="15.5" style="6" bestFit="1" customWidth="1"/>
    <col min="11274" max="11520" width="9" style="6"/>
    <col min="11521" max="11521" width="3.375" style="6" customWidth="1"/>
    <col min="11522" max="11522" width="22.125" style="6" customWidth="1"/>
    <col min="11523" max="11526" width="14.375" style="6" customWidth="1"/>
    <col min="11527" max="11527" width="9" style="6"/>
    <col min="11528" max="11528" width="15.875" style="6" bestFit="1" customWidth="1"/>
    <col min="11529" max="11529" width="15.5" style="6" bestFit="1" customWidth="1"/>
    <col min="11530" max="11776" width="9" style="6"/>
    <col min="11777" max="11777" width="3.375" style="6" customWidth="1"/>
    <col min="11778" max="11778" width="22.125" style="6" customWidth="1"/>
    <col min="11779" max="11782" width="14.375" style="6" customWidth="1"/>
    <col min="11783" max="11783" width="9" style="6"/>
    <col min="11784" max="11784" width="15.875" style="6" bestFit="1" customWidth="1"/>
    <col min="11785" max="11785" width="15.5" style="6" bestFit="1" customWidth="1"/>
    <col min="11786" max="12032" width="9" style="6"/>
    <col min="12033" max="12033" width="3.375" style="6" customWidth="1"/>
    <col min="12034" max="12034" width="22.125" style="6" customWidth="1"/>
    <col min="12035" max="12038" width="14.375" style="6" customWidth="1"/>
    <col min="12039" max="12039" width="9" style="6"/>
    <col min="12040" max="12040" width="15.875" style="6" bestFit="1" customWidth="1"/>
    <col min="12041" max="12041" width="15.5" style="6" bestFit="1" customWidth="1"/>
    <col min="12042" max="12288" width="9" style="6"/>
    <col min="12289" max="12289" width="3.375" style="6" customWidth="1"/>
    <col min="12290" max="12290" width="22.125" style="6" customWidth="1"/>
    <col min="12291" max="12294" width="14.375" style="6" customWidth="1"/>
    <col min="12295" max="12295" width="9" style="6"/>
    <col min="12296" max="12296" width="15.875" style="6" bestFit="1" customWidth="1"/>
    <col min="12297" max="12297" width="15.5" style="6" bestFit="1" customWidth="1"/>
    <col min="12298" max="12544" width="9" style="6"/>
    <col min="12545" max="12545" width="3.375" style="6" customWidth="1"/>
    <col min="12546" max="12546" width="22.125" style="6" customWidth="1"/>
    <col min="12547" max="12550" width="14.375" style="6" customWidth="1"/>
    <col min="12551" max="12551" width="9" style="6"/>
    <col min="12552" max="12552" width="15.875" style="6" bestFit="1" customWidth="1"/>
    <col min="12553" max="12553" width="15.5" style="6" bestFit="1" customWidth="1"/>
    <col min="12554" max="12800" width="9" style="6"/>
    <col min="12801" max="12801" width="3.375" style="6" customWidth="1"/>
    <col min="12802" max="12802" width="22.125" style="6" customWidth="1"/>
    <col min="12803" max="12806" width="14.375" style="6" customWidth="1"/>
    <col min="12807" max="12807" width="9" style="6"/>
    <col min="12808" max="12808" width="15.875" style="6" bestFit="1" customWidth="1"/>
    <col min="12809" max="12809" width="15.5" style="6" bestFit="1" customWidth="1"/>
    <col min="12810" max="13056" width="9" style="6"/>
    <col min="13057" max="13057" width="3.375" style="6" customWidth="1"/>
    <col min="13058" max="13058" width="22.125" style="6" customWidth="1"/>
    <col min="13059" max="13062" width="14.375" style="6" customWidth="1"/>
    <col min="13063" max="13063" width="9" style="6"/>
    <col min="13064" max="13064" width="15.875" style="6" bestFit="1" customWidth="1"/>
    <col min="13065" max="13065" width="15.5" style="6" bestFit="1" customWidth="1"/>
    <col min="13066" max="13312" width="9" style="6"/>
    <col min="13313" max="13313" width="3.375" style="6" customWidth="1"/>
    <col min="13314" max="13314" width="22.125" style="6" customWidth="1"/>
    <col min="13315" max="13318" width="14.375" style="6" customWidth="1"/>
    <col min="13319" max="13319" width="9" style="6"/>
    <col min="13320" max="13320" width="15.875" style="6" bestFit="1" customWidth="1"/>
    <col min="13321" max="13321" width="15.5" style="6" bestFit="1" customWidth="1"/>
    <col min="13322" max="13568" width="9" style="6"/>
    <col min="13569" max="13569" width="3.375" style="6" customWidth="1"/>
    <col min="13570" max="13570" width="22.125" style="6" customWidth="1"/>
    <col min="13571" max="13574" width="14.375" style="6" customWidth="1"/>
    <col min="13575" max="13575" width="9" style="6"/>
    <col min="13576" max="13576" width="15.875" style="6" bestFit="1" customWidth="1"/>
    <col min="13577" max="13577" width="15.5" style="6" bestFit="1" customWidth="1"/>
    <col min="13578" max="13824" width="9" style="6"/>
    <col min="13825" max="13825" width="3.375" style="6" customWidth="1"/>
    <col min="13826" max="13826" width="22.125" style="6" customWidth="1"/>
    <col min="13827" max="13830" width="14.375" style="6" customWidth="1"/>
    <col min="13831" max="13831" width="9" style="6"/>
    <col min="13832" max="13832" width="15.875" style="6" bestFit="1" customWidth="1"/>
    <col min="13833" max="13833" width="15.5" style="6" bestFit="1" customWidth="1"/>
    <col min="13834" max="14080" width="9" style="6"/>
    <col min="14081" max="14081" width="3.375" style="6" customWidth="1"/>
    <col min="14082" max="14082" width="22.125" style="6" customWidth="1"/>
    <col min="14083" max="14086" width="14.375" style="6" customWidth="1"/>
    <col min="14087" max="14087" width="9" style="6"/>
    <col min="14088" max="14088" width="15.875" style="6" bestFit="1" customWidth="1"/>
    <col min="14089" max="14089" width="15.5" style="6" bestFit="1" customWidth="1"/>
    <col min="14090" max="14336" width="9" style="6"/>
    <col min="14337" max="14337" width="3.375" style="6" customWidth="1"/>
    <col min="14338" max="14338" width="22.125" style="6" customWidth="1"/>
    <col min="14339" max="14342" width="14.375" style="6" customWidth="1"/>
    <col min="14343" max="14343" width="9" style="6"/>
    <col min="14344" max="14344" width="15.875" style="6" bestFit="1" customWidth="1"/>
    <col min="14345" max="14345" width="15.5" style="6" bestFit="1" customWidth="1"/>
    <col min="14346" max="14592" width="9" style="6"/>
    <col min="14593" max="14593" width="3.375" style="6" customWidth="1"/>
    <col min="14594" max="14594" width="22.125" style="6" customWidth="1"/>
    <col min="14595" max="14598" width="14.375" style="6" customWidth="1"/>
    <col min="14599" max="14599" width="9" style="6"/>
    <col min="14600" max="14600" width="15.875" style="6" bestFit="1" customWidth="1"/>
    <col min="14601" max="14601" width="15.5" style="6" bestFit="1" customWidth="1"/>
    <col min="14602" max="14848" width="9" style="6"/>
    <col min="14849" max="14849" width="3.375" style="6" customWidth="1"/>
    <col min="14850" max="14850" width="22.125" style="6" customWidth="1"/>
    <col min="14851" max="14854" width="14.375" style="6" customWidth="1"/>
    <col min="14855" max="14855" width="9" style="6"/>
    <col min="14856" max="14856" width="15.875" style="6" bestFit="1" customWidth="1"/>
    <col min="14857" max="14857" width="15.5" style="6" bestFit="1" customWidth="1"/>
    <col min="14858" max="15104" width="9" style="6"/>
    <col min="15105" max="15105" width="3.375" style="6" customWidth="1"/>
    <col min="15106" max="15106" width="22.125" style="6" customWidth="1"/>
    <col min="15107" max="15110" width="14.375" style="6" customWidth="1"/>
    <col min="15111" max="15111" width="9" style="6"/>
    <col min="15112" max="15112" width="15.875" style="6" bestFit="1" customWidth="1"/>
    <col min="15113" max="15113" width="15.5" style="6" bestFit="1" customWidth="1"/>
    <col min="15114" max="15360" width="9" style="6"/>
    <col min="15361" max="15361" width="3.375" style="6" customWidth="1"/>
    <col min="15362" max="15362" width="22.125" style="6" customWidth="1"/>
    <col min="15363" max="15366" width="14.375" style="6" customWidth="1"/>
    <col min="15367" max="15367" width="9" style="6"/>
    <col min="15368" max="15368" width="15.875" style="6" bestFit="1" customWidth="1"/>
    <col min="15369" max="15369" width="15.5" style="6" bestFit="1" customWidth="1"/>
    <col min="15370" max="15616" width="9" style="6"/>
    <col min="15617" max="15617" width="3.375" style="6" customWidth="1"/>
    <col min="15618" max="15618" width="22.125" style="6" customWidth="1"/>
    <col min="15619" max="15622" width="14.375" style="6" customWidth="1"/>
    <col min="15623" max="15623" width="9" style="6"/>
    <col min="15624" max="15624" width="15.875" style="6" bestFit="1" customWidth="1"/>
    <col min="15625" max="15625" width="15.5" style="6" bestFit="1" customWidth="1"/>
    <col min="15626" max="15872" width="9" style="6"/>
    <col min="15873" max="15873" width="3.375" style="6" customWidth="1"/>
    <col min="15874" max="15874" width="22.125" style="6" customWidth="1"/>
    <col min="15875" max="15878" width="14.375" style="6" customWidth="1"/>
    <col min="15879" max="15879" width="9" style="6"/>
    <col min="15880" max="15880" width="15.875" style="6" bestFit="1" customWidth="1"/>
    <col min="15881" max="15881" width="15.5" style="6" bestFit="1" customWidth="1"/>
    <col min="15882" max="16128" width="9" style="6"/>
    <col min="16129" max="16129" width="3.375" style="6" customWidth="1"/>
    <col min="16130" max="16130" width="22.125" style="6" customWidth="1"/>
    <col min="16131" max="16134" width="14.375" style="6" customWidth="1"/>
    <col min="16135" max="16135" width="9" style="6"/>
    <col min="16136" max="16136" width="15.875" style="6" bestFit="1" customWidth="1"/>
    <col min="16137" max="16137" width="15.5" style="6" bestFit="1" customWidth="1"/>
    <col min="16138" max="16384" width="9" style="6"/>
  </cols>
  <sheetData>
    <row r="1" spans="1:9" s="1" customFormat="1">
      <c r="A1" s="1" t="s">
        <v>0</v>
      </c>
      <c r="C1" s="2"/>
      <c r="D1" s="2"/>
    </row>
    <row r="2" spans="1:9" s="1" customFormat="1" ht="7.5" customHeight="1">
      <c r="C2" s="2"/>
      <c r="D2" s="2"/>
    </row>
    <row r="3" spans="1:9" s="3" customFormat="1" ht="18" customHeight="1">
      <c r="B3" s="3" t="s">
        <v>1</v>
      </c>
      <c r="C3" s="4"/>
      <c r="D3" s="4"/>
      <c r="F3" s="5"/>
    </row>
    <row r="4" spans="1:9" ht="6" customHeight="1">
      <c r="B4" s="7"/>
      <c r="C4" s="2"/>
      <c r="D4" s="2"/>
      <c r="F4" s="8"/>
    </row>
    <row r="5" spans="1:9" s="9" customFormat="1" ht="15" customHeight="1">
      <c r="B5" s="80" t="s">
        <v>2</v>
      </c>
      <c r="C5" s="10" t="s">
        <v>26</v>
      </c>
      <c r="D5" s="11" t="s">
        <v>27</v>
      </c>
      <c r="E5" s="12" t="s">
        <v>32</v>
      </c>
      <c r="F5" s="13" t="s">
        <v>37</v>
      </c>
    </row>
    <row r="6" spans="1:9" s="9" customFormat="1" ht="15" customHeight="1">
      <c r="B6" s="81"/>
      <c r="C6" s="14" t="s">
        <v>3</v>
      </c>
      <c r="D6" s="14" t="s">
        <v>3</v>
      </c>
      <c r="E6" s="15" t="s">
        <v>3</v>
      </c>
      <c r="F6" s="16" t="s">
        <v>4</v>
      </c>
    </row>
    <row r="7" spans="1:9" s="9" customFormat="1" ht="16.899999999999999" customHeight="1">
      <c r="B7" s="17" t="s">
        <v>5</v>
      </c>
      <c r="C7" s="18">
        <v>268942275</v>
      </c>
      <c r="D7" s="18">
        <v>252630416</v>
      </c>
      <c r="E7" s="19">
        <v>274354182</v>
      </c>
      <c r="F7" s="20">
        <v>266939331</v>
      </c>
      <c r="I7" s="21"/>
    </row>
    <row r="8" spans="1:9" s="9" customFormat="1" ht="16.899999999999999" customHeight="1">
      <c r="B8" s="17" t="s">
        <v>36</v>
      </c>
      <c r="C8" s="18">
        <v>90000</v>
      </c>
      <c r="D8" s="18">
        <v>108000</v>
      </c>
      <c r="E8" s="19">
        <v>108000</v>
      </c>
      <c r="F8" s="20">
        <v>162000</v>
      </c>
      <c r="I8" s="21"/>
    </row>
    <row r="9" spans="1:9" s="9" customFormat="1" ht="16.899999999999999" customHeight="1">
      <c r="B9" s="17" t="s">
        <v>24</v>
      </c>
      <c r="C9" s="18">
        <v>1996200</v>
      </c>
      <c r="D9" s="18">
        <v>2453400</v>
      </c>
      <c r="E9" s="19">
        <v>2728840</v>
      </c>
      <c r="F9" s="20">
        <v>3820000</v>
      </c>
      <c r="I9" s="21"/>
    </row>
    <row r="10" spans="1:9" s="9" customFormat="1" ht="16.899999999999999" customHeight="1">
      <c r="B10" s="22" t="s">
        <v>7</v>
      </c>
      <c r="C10" s="18">
        <v>64718787</v>
      </c>
      <c r="D10" s="18">
        <v>94448986</v>
      </c>
      <c r="E10" s="19">
        <v>82375612</v>
      </c>
      <c r="F10" s="20">
        <v>55316000</v>
      </c>
      <c r="I10" s="21"/>
    </row>
    <row r="11" spans="1:9" s="9" customFormat="1" ht="16.899999999999999" customHeight="1">
      <c r="B11" s="23" t="s">
        <v>8</v>
      </c>
      <c r="C11" s="18">
        <v>10500011</v>
      </c>
      <c r="D11" s="18">
        <v>10626187</v>
      </c>
      <c r="E11" s="19">
        <v>11770089</v>
      </c>
      <c r="F11" s="20">
        <v>11597000</v>
      </c>
      <c r="I11" s="21"/>
    </row>
    <row r="12" spans="1:9" s="9" customFormat="1" ht="16.899999999999999" customHeight="1">
      <c r="B12" s="17" t="s">
        <v>9</v>
      </c>
      <c r="C12" s="18">
        <v>88565148</v>
      </c>
      <c r="D12" s="18">
        <v>89139665</v>
      </c>
      <c r="E12" s="19">
        <v>127390181</v>
      </c>
      <c r="F12" s="20">
        <v>111551000</v>
      </c>
      <c r="I12" s="21"/>
    </row>
    <row r="13" spans="1:9" s="9" customFormat="1" ht="16.899999999999999" customHeight="1">
      <c r="B13" s="17" t="s">
        <v>10</v>
      </c>
      <c r="C13" s="18">
        <v>47409445</v>
      </c>
      <c r="D13" s="18">
        <v>52289625</v>
      </c>
      <c r="E13" s="19">
        <v>64325285</v>
      </c>
      <c r="F13" s="20">
        <v>85715000</v>
      </c>
      <c r="I13" s="21"/>
    </row>
    <row r="14" spans="1:9" s="9" customFormat="1" ht="16.899999999999999" customHeight="1">
      <c r="B14" s="17" t="s">
        <v>11</v>
      </c>
      <c r="C14" s="18">
        <v>2149400</v>
      </c>
      <c r="D14" s="18">
        <v>1181400</v>
      </c>
      <c r="E14" s="19">
        <v>7205250</v>
      </c>
      <c r="F14" s="20">
        <v>523000</v>
      </c>
      <c r="I14" s="21"/>
    </row>
    <row r="15" spans="1:9" s="9" customFormat="1" ht="16.899999999999999" customHeight="1">
      <c r="B15" s="17" t="s">
        <v>12</v>
      </c>
      <c r="C15" s="18">
        <v>87811596</v>
      </c>
      <c r="D15" s="18">
        <v>88624337</v>
      </c>
      <c r="E15" s="19">
        <v>98281824</v>
      </c>
      <c r="F15" s="20">
        <v>89459000</v>
      </c>
      <c r="I15" s="21"/>
    </row>
    <row r="16" spans="1:9" s="9" customFormat="1" ht="16.899999999999999" customHeight="1">
      <c r="B16" s="17" t="s">
        <v>13</v>
      </c>
      <c r="C16" s="18">
        <v>2647646</v>
      </c>
      <c r="D16" s="18">
        <v>2519030</v>
      </c>
      <c r="E16" s="19">
        <v>2128858</v>
      </c>
      <c r="F16" s="20">
        <v>2733000</v>
      </c>
      <c r="I16" s="21"/>
    </row>
    <row r="17" spans="2:9" s="9" customFormat="1" ht="16.899999999999999" customHeight="1" thickBot="1">
      <c r="B17" s="24" t="s">
        <v>14</v>
      </c>
      <c r="C17" s="25">
        <v>91225200</v>
      </c>
      <c r="D17" s="26">
        <v>0</v>
      </c>
      <c r="E17" s="27">
        <v>0</v>
      </c>
      <c r="F17" s="28">
        <v>0</v>
      </c>
      <c r="I17" s="21"/>
    </row>
    <row r="18" spans="2:9" s="9" customFormat="1" ht="16.899999999999999" customHeight="1" thickTop="1">
      <c r="B18" s="29" t="s">
        <v>15</v>
      </c>
      <c r="C18" s="30">
        <f>SUM(C7:C17)</f>
        <v>666055708</v>
      </c>
      <c r="D18" s="31">
        <f>SUM(D7:D17)</f>
        <v>594021046</v>
      </c>
      <c r="E18" s="31">
        <f>SUM(E7:E17)</f>
        <v>670668121</v>
      </c>
      <c r="F18" s="32">
        <f>SUM(F7:F17)</f>
        <v>627815331</v>
      </c>
      <c r="I18" s="21"/>
    </row>
    <row r="19" spans="2:9" ht="15" customHeight="1">
      <c r="B19" s="82" t="s">
        <v>43</v>
      </c>
      <c r="C19" s="82"/>
      <c r="D19" s="82"/>
      <c r="E19" s="82"/>
      <c r="F19" s="82"/>
    </row>
    <row r="20" spans="2:9" ht="12.4" customHeight="1">
      <c r="B20" s="79" t="s">
        <v>42</v>
      </c>
      <c r="C20" s="79"/>
      <c r="D20" s="79"/>
      <c r="E20" s="79"/>
      <c r="F20" s="79"/>
    </row>
    <row r="21" spans="2:9" ht="11.25" customHeight="1">
      <c r="B21" s="75"/>
      <c r="C21" s="75"/>
      <c r="D21" s="75"/>
      <c r="E21" s="75"/>
      <c r="F21" s="75"/>
    </row>
    <row r="22" spans="2:9" s="3" customFormat="1" ht="18" customHeight="1">
      <c r="B22" s="3" t="s">
        <v>16</v>
      </c>
      <c r="C22" s="4"/>
      <c r="D22" s="4"/>
      <c r="F22" s="5"/>
    </row>
    <row r="23" spans="2:9" ht="6" customHeight="1">
      <c r="C23" s="34"/>
      <c r="D23" s="34"/>
      <c r="E23" s="35"/>
      <c r="F23" s="35"/>
    </row>
    <row r="24" spans="2:9" s="9" customFormat="1" ht="15" customHeight="1">
      <c r="B24" s="80" t="s">
        <v>2</v>
      </c>
      <c r="C24" s="10" t="s">
        <v>26</v>
      </c>
      <c r="D24" s="11" t="s">
        <v>27</v>
      </c>
      <c r="E24" s="12" t="s">
        <v>32</v>
      </c>
      <c r="F24" s="13" t="s">
        <v>37</v>
      </c>
    </row>
    <row r="25" spans="2:9" s="9" customFormat="1" ht="15" customHeight="1">
      <c r="B25" s="81"/>
      <c r="C25" s="14" t="s">
        <v>3</v>
      </c>
      <c r="D25" s="14" t="s">
        <v>3</v>
      </c>
      <c r="E25" s="15" t="s">
        <v>3</v>
      </c>
      <c r="F25" s="16" t="s">
        <v>4</v>
      </c>
    </row>
    <row r="26" spans="2:9" s="9" customFormat="1" ht="16.899999999999999" customHeight="1">
      <c r="B26" s="36" t="s">
        <v>17</v>
      </c>
      <c r="C26" s="37">
        <v>75144747</v>
      </c>
      <c r="D26" s="37">
        <v>76022576</v>
      </c>
      <c r="E26" s="38">
        <v>85460765</v>
      </c>
      <c r="F26" s="76">
        <v>76136000</v>
      </c>
      <c r="I26" s="39"/>
    </row>
    <row r="27" spans="2:9" s="9" customFormat="1" ht="16.899999999999999" customHeight="1">
      <c r="B27" s="36" t="s">
        <v>18</v>
      </c>
      <c r="C27" s="37">
        <v>2977888</v>
      </c>
      <c r="D27" s="37">
        <v>2824178</v>
      </c>
      <c r="E27" s="38">
        <v>2662847</v>
      </c>
      <c r="F27" s="76">
        <v>2590000</v>
      </c>
      <c r="I27" s="39"/>
    </row>
    <row r="28" spans="2:9" s="9" customFormat="1" ht="16.899999999999999" customHeight="1">
      <c r="B28" s="36" t="s">
        <v>38</v>
      </c>
      <c r="C28" s="37">
        <v>0</v>
      </c>
      <c r="D28" s="37">
        <v>0</v>
      </c>
      <c r="E28" s="38">
        <v>0</v>
      </c>
      <c r="F28" s="76">
        <v>150000</v>
      </c>
      <c r="I28" s="39"/>
    </row>
    <row r="29" spans="2:9" s="9" customFormat="1" ht="16.899999999999999" customHeight="1">
      <c r="B29" s="36" t="s">
        <v>19</v>
      </c>
      <c r="C29" s="37">
        <v>2105774</v>
      </c>
      <c r="D29" s="37">
        <v>2285983</v>
      </c>
      <c r="E29" s="38">
        <v>2291188</v>
      </c>
      <c r="F29" s="76">
        <v>2337000</v>
      </c>
      <c r="I29" s="39"/>
    </row>
    <row r="30" spans="2:9" s="9" customFormat="1" ht="16.899999999999999" customHeight="1">
      <c r="B30" s="36" t="s">
        <v>20</v>
      </c>
      <c r="C30" s="37">
        <v>6576376</v>
      </c>
      <c r="D30" s="37">
        <v>6302560</v>
      </c>
      <c r="E30" s="38">
        <v>6809476</v>
      </c>
      <c r="F30" s="76">
        <v>7290000</v>
      </c>
      <c r="I30" s="39"/>
    </row>
    <row r="31" spans="2:9" s="9" customFormat="1" ht="16.899999999999999" customHeight="1">
      <c r="B31" s="36" t="s">
        <v>21</v>
      </c>
      <c r="C31" s="37">
        <v>142615</v>
      </c>
      <c r="D31" s="37">
        <v>256740</v>
      </c>
      <c r="E31" s="38">
        <v>153340</v>
      </c>
      <c r="F31" s="76">
        <v>150000</v>
      </c>
      <c r="I31" s="39"/>
    </row>
    <row r="32" spans="2:9" s="9" customFormat="1" ht="16.899999999999999" customHeight="1">
      <c r="B32" s="36" t="s">
        <v>22</v>
      </c>
      <c r="C32" s="37">
        <v>565369</v>
      </c>
      <c r="D32" s="37">
        <v>537190</v>
      </c>
      <c r="E32" s="38">
        <v>566648</v>
      </c>
      <c r="F32" s="76">
        <v>588000</v>
      </c>
      <c r="I32" s="39"/>
    </row>
    <row r="33" spans="2:9" s="9" customFormat="1" ht="16.899999999999999" customHeight="1" thickBot="1">
      <c r="B33" s="40" t="s">
        <v>23</v>
      </c>
      <c r="C33" s="41">
        <v>298827</v>
      </c>
      <c r="D33" s="41">
        <v>395110</v>
      </c>
      <c r="E33" s="42">
        <v>337560</v>
      </c>
      <c r="F33" s="77">
        <v>218000</v>
      </c>
      <c r="I33" s="39"/>
    </row>
    <row r="34" spans="2:9" s="9" customFormat="1" ht="16.899999999999999" customHeight="1" thickTop="1">
      <c r="B34" s="29" t="s">
        <v>15</v>
      </c>
      <c r="C34" s="43">
        <f>SUM(C26:C33)</f>
        <v>87811596</v>
      </c>
      <c r="D34" s="43">
        <f>SUM(D26:D33)</f>
        <v>88624337</v>
      </c>
      <c r="E34" s="44">
        <f>SUM(E26:E33)</f>
        <v>98281824</v>
      </c>
      <c r="F34" s="78">
        <f>SUM(F26:F33)</f>
        <v>89459000</v>
      </c>
      <c r="I34" s="39"/>
    </row>
    <row r="35" spans="2:9" ht="15" customHeight="1">
      <c r="B35" s="79" t="s">
        <v>34</v>
      </c>
      <c r="C35" s="79"/>
      <c r="D35" s="79"/>
      <c r="E35" s="79"/>
      <c r="F35" s="79"/>
      <c r="I35" s="45"/>
    </row>
    <row r="36" spans="2:9" ht="12.4" customHeight="1">
      <c r="B36" s="79" t="s">
        <v>39</v>
      </c>
      <c r="C36" s="79"/>
      <c r="D36" s="79"/>
      <c r="E36" s="79"/>
      <c r="F36" s="79"/>
      <c r="I36" s="45"/>
    </row>
    <row r="37" spans="2:9" ht="12.4" customHeight="1">
      <c r="B37" s="79" t="s">
        <v>41</v>
      </c>
      <c r="C37" s="79"/>
      <c r="D37" s="79"/>
      <c r="E37" s="79"/>
      <c r="F37" s="79"/>
      <c r="I37" s="45"/>
    </row>
    <row r="38" spans="2:9" ht="12.4" customHeight="1">
      <c r="B38" s="79" t="s">
        <v>33</v>
      </c>
      <c r="C38" s="79"/>
      <c r="D38" s="79"/>
      <c r="E38" s="79"/>
      <c r="F38" s="79"/>
      <c r="I38" s="45"/>
    </row>
    <row r="39" spans="2:9" ht="11.25" customHeight="1">
      <c r="B39" s="75"/>
      <c r="C39" s="75"/>
      <c r="D39" s="75"/>
      <c r="E39" s="75"/>
      <c r="F39" s="75"/>
      <c r="I39" s="45"/>
    </row>
    <row r="40" spans="2:9" s="3" customFormat="1" ht="18" customHeight="1">
      <c r="B40" s="3" t="s">
        <v>28</v>
      </c>
      <c r="C40" s="4"/>
      <c r="D40" s="4"/>
      <c r="F40" s="5"/>
      <c r="H40" s="6"/>
    </row>
    <row r="41" spans="2:9" ht="6" customHeight="1">
      <c r="B41" s="7"/>
      <c r="C41" s="2"/>
      <c r="D41" s="2"/>
      <c r="E41" s="35"/>
      <c r="F41" s="35"/>
      <c r="H41" s="3"/>
    </row>
    <row r="42" spans="2:9" s="9" customFormat="1" ht="15" customHeight="1">
      <c r="B42" s="80" t="s">
        <v>2</v>
      </c>
      <c r="C42" s="46" t="s">
        <v>26</v>
      </c>
      <c r="D42" s="47" t="s">
        <v>27</v>
      </c>
      <c r="E42" s="48" t="s">
        <v>32</v>
      </c>
      <c r="F42" s="49" t="s">
        <v>37</v>
      </c>
      <c r="H42" s="6"/>
    </row>
    <row r="43" spans="2:9" s="9" customFormat="1" ht="15" customHeight="1">
      <c r="B43" s="81"/>
      <c r="C43" s="50" t="s">
        <v>3</v>
      </c>
      <c r="D43" s="50" t="s">
        <v>3</v>
      </c>
      <c r="E43" s="51" t="s">
        <v>3</v>
      </c>
      <c r="F43" s="52" t="s">
        <v>4</v>
      </c>
    </row>
    <row r="44" spans="2:9" s="9" customFormat="1" ht="16.899999999999999" customHeight="1">
      <c r="B44" s="83" t="s">
        <v>30</v>
      </c>
      <c r="C44" s="83"/>
      <c r="D44" s="83"/>
      <c r="E44" s="83"/>
      <c r="F44" s="83"/>
    </row>
    <row r="45" spans="2:9" s="9" customFormat="1" ht="16.899999999999999" customHeight="1">
      <c r="B45" s="53" t="s">
        <v>24</v>
      </c>
      <c r="C45" s="54">
        <v>0</v>
      </c>
      <c r="D45" s="55">
        <v>40000</v>
      </c>
      <c r="E45" s="55">
        <v>50000</v>
      </c>
      <c r="F45" s="56">
        <v>50000</v>
      </c>
    </row>
    <row r="46" spans="2:9" s="9" customFormat="1" ht="16.899999999999999" customHeight="1">
      <c r="B46" s="53" t="s">
        <v>6</v>
      </c>
      <c r="C46" s="54">
        <v>0</v>
      </c>
      <c r="D46" s="55">
        <v>0</v>
      </c>
      <c r="E46" s="55">
        <v>68200</v>
      </c>
      <c r="F46" s="56">
        <v>6000</v>
      </c>
    </row>
    <row r="47" spans="2:9" s="9" customFormat="1" ht="16.899999999999999" customHeight="1" thickBot="1">
      <c r="B47" s="59" t="s">
        <v>25</v>
      </c>
      <c r="C47" s="60">
        <v>0</v>
      </c>
      <c r="D47" s="61">
        <v>4000</v>
      </c>
      <c r="E47" s="61">
        <v>7000</v>
      </c>
      <c r="F47" s="62">
        <v>4000</v>
      </c>
    </row>
    <row r="48" spans="2:9" s="9" customFormat="1" ht="16.899999999999999" customHeight="1" thickTop="1">
      <c r="B48" s="63" t="s">
        <v>40</v>
      </c>
      <c r="C48" s="64">
        <f>SUM(C45:C47)</f>
        <v>0</v>
      </c>
      <c r="D48" s="64">
        <f>SUM(D45:D47)</f>
        <v>44000</v>
      </c>
      <c r="E48" s="65">
        <f>SUM(E45:E47)</f>
        <v>125200</v>
      </c>
      <c r="F48" s="66">
        <f>SUM(F45:F47)</f>
        <v>60000</v>
      </c>
    </row>
    <row r="49" spans="2:9" s="3" customFormat="1" ht="16.899999999999999" customHeight="1">
      <c r="B49" s="84" t="s">
        <v>31</v>
      </c>
      <c r="C49" s="85"/>
      <c r="D49" s="85"/>
      <c r="E49" s="85"/>
      <c r="F49" s="86"/>
      <c r="H49" s="9"/>
    </row>
    <row r="50" spans="2:9" s="9" customFormat="1" ht="16.899999999999999" customHeight="1">
      <c r="B50" s="57" t="s">
        <v>29</v>
      </c>
      <c r="C50" s="54">
        <v>113118611</v>
      </c>
      <c r="D50" s="55">
        <v>114880776</v>
      </c>
      <c r="E50" s="55">
        <v>117469133</v>
      </c>
      <c r="F50" s="56">
        <v>155237000</v>
      </c>
      <c r="H50" s="3"/>
    </row>
    <row r="51" spans="2:9" s="9" customFormat="1" ht="16.899999999999999" customHeight="1" thickBot="1">
      <c r="B51" s="59" t="s">
        <v>6</v>
      </c>
      <c r="C51" s="60">
        <v>2995266</v>
      </c>
      <c r="D51" s="61">
        <v>2919928</v>
      </c>
      <c r="E51" s="61">
        <v>2412107</v>
      </c>
      <c r="F51" s="62">
        <v>4642000</v>
      </c>
    </row>
    <row r="52" spans="2:9" s="9" customFormat="1" ht="16.899999999999999" customHeight="1" thickTop="1" thickBot="1">
      <c r="B52" s="71" t="s">
        <v>40</v>
      </c>
      <c r="C52" s="72">
        <f>SUM(C50:C51)</f>
        <v>116113877</v>
      </c>
      <c r="D52" s="73">
        <f>SUM(D50:D51)</f>
        <v>117800704</v>
      </c>
      <c r="E52" s="73">
        <f>SUM(E50:E51)</f>
        <v>119881240</v>
      </c>
      <c r="F52" s="74">
        <f>SUM(F50:F51)</f>
        <v>159879000</v>
      </c>
    </row>
    <row r="53" spans="2:9" s="9" customFormat="1" ht="16.899999999999999" customHeight="1" thickTop="1">
      <c r="B53" s="67" t="s">
        <v>15</v>
      </c>
      <c r="C53" s="68">
        <f>C48+C52</f>
        <v>116113877</v>
      </c>
      <c r="D53" s="68">
        <f>D48+D52</f>
        <v>117844704</v>
      </c>
      <c r="E53" s="69">
        <f>E48+E52</f>
        <v>120006440</v>
      </c>
      <c r="F53" s="70">
        <f>F48+F52</f>
        <v>159939000</v>
      </c>
    </row>
    <row r="54" spans="2:9" ht="15" customHeight="1">
      <c r="B54" s="79" t="s">
        <v>35</v>
      </c>
      <c r="C54" s="79"/>
      <c r="D54" s="79"/>
      <c r="E54" s="79"/>
      <c r="F54" s="79"/>
      <c r="H54" s="9"/>
      <c r="I54" s="45"/>
    </row>
    <row r="55" spans="2:9" ht="6" customHeight="1">
      <c r="I55" s="45"/>
    </row>
  </sheetData>
  <mergeCells count="12">
    <mergeCell ref="B54:F54"/>
    <mergeCell ref="B5:B6"/>
    <mergeCell ref="B19:F19"/>
    <mergeCell ref="B20:F20"/>
    <mergeCell ref="B24:B25"/>
    <mergeCell ref="B35:F35"/>
    <mergeCell ref="B36:F36"/>
    <mergeCell ref="B37:F37"/>
    <mergeCell ref="B42:B43"/>
    <mergeCell ref="B44:F44"/>
    <mergeCell ref="B49:F49"/>
    <mergeCell ref="B38:F38"/>
  </mergeCells>
  <phoneticPr fontId="2"/>
  <pageMargins left="0.70866141732283472" right="0.78740157480314965" top="0.78740157480314965" bottom="0.27559055118110237" header="0.47244094488188981" footer="0.27559055118110237"/>
  <pageSetup paperSize="9" orientation="portrait" r:id="rId1"/>
  <headerFooter>
    <oddFooter>&amp;C&amp;"ＭＳ 明朝,標準"14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P14 決算及び予算</vt:lpstr>
      <vt:lpstr>' P14 決算及び予算'!Print_Area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ilis</dc:creator>
  <cp:lastModifiedBy>ilis</cp:lastModifiedBy>
  <cp:lastPrinted>2024-10-03T06:30:09Z</cp:lastPrinted>
  <dcterms:created xsi:type="dcterms:W3CDTF">2024-08-04T06:54:44Z</dcterms:created>
  <dcterms:modified xsi:type="dcterms:W3CDTF">2024-10-17T09:36:37Z</dcterms:modified>
</cp:coreProperties>
</file>