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0.17\共有\中央\★★中央資料係★★\8.要覧\★★2026（R８）年度発行要覧\★HP公開用ExcelWord（作成中）\"/>
    </mc:Choice>
  </mc:AlternateContent>
  <xr:revisionPtr revIDLastSave="0" documentId="13_ncr:1_{4D124C83-3481-4CB9-BD78-3CD4673D5C88}" xr6:coauthVersionLast="47" xr6:coauthVersionMax="47" xr10:uidLastSave="{00000000-0000-0000-0000-000000000000}"/>
  <bookViews>
    <workbookView xWindow="-120" yWindow="-120" windowWidth="24240" windowHeight="13020" tabRatio="606" xr2:uid="{BF0F1F72-B66E-4F20-B1C1-DB25DEA93F86}"/>
  </bookViews>
  <sheets>
    <sheet name="P24-25利用統計 " sheetId="4" r:id="rId1"/>
  </sheets>
  <definedNames>
    <definedName name="_xlnm.Print_Area" localSheetId="0">'P24-25利用統計 '!$A$1:$AI$54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E52" i="4" l="1"/>
  <c r="O52" i="4"/>
  <c r="AE51" i="4"/>
  <c r="O51" i="4"/>
  <c r="AE35" i="4"/>
  <c r="O35" i="4"/>
  <c r="AE34" i="4"/>
  <c r="O34" i="4"/>
  <c r="AE18" i="4"/>
  <c r="O18" i="4"/>
  <c r="AE17" i="4"/>
  <c r="O17" i="4"/>
</calcChain>
</file>

<file path=xl/sharedStrings.xml><?xml version="1.0" encoding="utf-8"?>
<sst xmlns="http://schemas.openxmlformats.org/spreadsheetml/2006/main" count="100" uniqueCount="26">
  <si>
    <t xml:space="preserve">  合  計</t>
  </si>
  <si>
    <t xml:space="preserve"> </t>
  </si>
  <si>
    <t>③水尾図書館</t>
    <rPh sb="1" eb="3">
      <t>ミズオ</t>
    </rPh>
    <rPh sb="3" eb="6">
      <t>トショカン</t>
    </rPh>
    <phoneticPr fontId="1"/>
  </si>
  <si>
    <t>④庄栄図書館</t>
    <rPh sb="1" eb="3">
      <t>ショウエイ</t>
    </rPh>
    <phoneticPr fontId="1"/>
  </si>
  <si>
    <t>⑤穂積図書館</t>
    <rPh sb="1" eb="3">
      <t>ホヅミ</t>
    </rPh>
    <rPh sb="3" eb="6">
      <t>トショカン</t>
    </rPh>
    <phoneticPr fontId="1"/>
  </si>
  <si>
    <t xml:space="preserve"> ０～５</t>
    <phoneticPr fontId="1"/>
  </si>
  <si>
    <t>６～１１</t>
    <phoneticPr fontId="1"/>
  </si>
  <si>
    <t>１２～１４</t>
    <phoneticPr fontId="1"/>
  </si>
  <si>
    <t>１５～１９</t>
    <phoneticPr fontId="1"/>
  </si>
  <si>
    <t>２０～２９</t>
    <phoneticPr fontId="1"/>
  </si>
  <si>
    <t>３０～３９</t>
    <phoneticPr fontId="1"/>
  </si>
  <si>
    <t>４０～４９</t>
    <phoneticPr fontId="1"/>
  </si>
  <si>
    <t>５０～５９</t>
    <phoneticPr fontId="1"/>
  </si>
  <si>
    <t>６０～６９</t>
    <phoneticPr fontId="1"/>
  </si>
  <si>
    <t>７０～７９</t>
    <phoneticPr fontId="1"/>
  </si>
  <si>
    <t>８０～</t>
    <phoneticPr fontId="1"/>
  </si>
  <si>
    <t>貸出人数</t>
    <phoneticPr fontId="1"/>
  </si>
  <si>
    <t>貸出点数</t>
    <phoneticPr fontId="1"/>
  </si>
  <si>
    <t>年  齢</t>
    <phoneticPr fontId="1"/>
  </si>
  <si>
    <t xml:space="preserve">  合  計</t>
    <phoneticPr fontId="1"/>
  </si>
  <si>
    <t>⑥全館合計</t>
  </si>
  <si>
    <t>（全館合計には分室、移動図書館を含む。貸出人数は全館で１年に１回以上利用した実人数。）</t>
    <phoneticPr fontId="1"/>
  </si>
  <si>
    <t>※中央40-49にプラス「５」した</t>
    <rPh sb="1" eb="3">
      <t>チュウオウ</t>
    </rPh>
    <phoneticPr fontId="1"/>
  </si>
  <si>
    <t>②おにクルぶっくぱーく</t>
    <phoneticPr fontId="1"/>
  </si>
  <si>
    <r>
      <t>①中央図書館</t>
    </r>
    <r>
      <rPr>
        <sz val="10"/>
        <rFont val="BIZ UD明朝 Medium"/>
        <family val="1"/>
        <charset val="128"/>
      </rPr>
      <t>（郵送貸出を含む）</t>
    </r>
    <rPh sb="1" eb="3">
      <t>チュウオウ</t>
    </rPh>
    <rPh sb="7" eb="9">
      <t>ユウソウ</t>
    </rPh>
    <rPh sb="9" eb="11">
      <t>カシダシ</t>
    </rPh>
    <rPh sb="12" eb="13">
      <t>フク</t>
    </rPh>
    <phoneticPr fontId="1"/>
  </si>
  <si>
    <t>(８)館別・年齢別貸出人数・貸出点数（令和７年度）</t>
    <rPh sb="3" eb="4">
      <t>ヤカタ</t>
    </rPh>
    <rPh sb="4" eb="5">
      <t>ベツ</t>
    </rPh>
    <rPh sb="6" eb="8">
      <t>ネンレイ</t>
    </rPh>
    <rPh sb="8" eb="9">
      <t>ベツ</t>
    </rPh>
    <rPh sb="9" eb="11">
      <t>カシダシ</t>
    </rPh>
    <rPh sb="11" eb="13">
      <t>ニンズウ</t>
    </rPh>
    <rPh sb="14" eb="16">
      <t>カシダシ</t>
    </rPh>
    <rPh sb="16" eb="18">
      <t>テンスウ</t>
    </rPh>
    <rPh sb="19" eb="20">
      <t>レイ</t>
    </rPh>
    <rPh sb="20" eb="21">
      <t>ワ</t>
    </rPh>
    <rPh sb="22" eb="24">
      <t>ネンド</t>
    </rPh>
    <rPh sb="23" eb="2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</si>
</sst>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1"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9"/>
      <name val="明朝"/>
      <family val="1"/>
      <charset val="128"/>
    </font>
    <font>
      <sz val="7"/>
      <name val="明朝"/>
      <family val="1"/>
      <charset val="128"/>
    </font>
    <font>
      <b/>
      <sz val="14"/>
      <name val="BIZ UDゴシック"/>
      <family val="3"/>
      <charset val="128"/>
    </font>
    <font>
      <sz val="12"/>
      <name val="BIZ UD明朝 Medium"/>
      <family val="1"/>
      <charset val="128"/>
    </font>
    <font>
      <sz val="10"/>
      <name val="BIZ UD明朝 Medium"/>
      <family val="1"/>
      <charset val="128"/>
    </font>
    <font>
      <sz val="6"/>
      <name val="BIZ UD明朝 Medium"/>
      <family val="1"/>
      <charset val="128"/>
    </font>
    <font>
      <sz val="8"/>
      <name val="BIZ UD明朝 Medium"/>
      <family val="1"/>
      <charset val="128"/>
    </font>
    <font>
      <b/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14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6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theme="0" tint="-0.499984740745262"/>
      </bottom>
      <diagonal/>
    </border>
    <border>
      <left style="thin">
        <color indexed="8"/>
      </left>
      <right style="thin">
        <color indexed="8"/>
      </right>
      <top style="thin">
        <color theme="0" tint="-0.499984740745262"/>
      </top>
      <bottom style="thin">
        <color indexed="8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3" fontId="3" fillId="0" borderId="0" xfId="0" applyNumberFormat="1" applyFont="1" applyBorder="1" applyAlignment="1" applyProtection="1">
      <alignment shrinkToFit="1"/>
      <protection locked="0"/>
    </xf>
    <xf numFmtId="0" fontId="3" fillId="0" borderId="0" xfId="0" applyFont="1" applyAlignment="1">
      <alignment shrinkToFit="1"/>
    </xf>
    <xf numFmtId="0" fontId="6" fillId="0" borderId="0" xfId="0" applyFont="1"/>
    <xf numFmtId="3" fontId="3" fillId="0" borderId="0" xfId="0" applyNumberFormat="1" applyFont="1" applyAlignment="1">
      <alignment shrinkToFit="1"/>
    </xf>
    <xf numFmtId="0" fontId="4" fillId="0" borderId="0" xfId="0" applyFont="1"/>
    <xf numFmtId="3" fontId="5" fillId="0" borderId="0" xfId="0" applyNumberFormat="1" applyFont="1"/>
    <xf numFmtId="176" fontId="7" fillId="0" borderId="0" xfId="0" applyNumberFormat="1" applyFont="1" applyBorder="1"/>
    <xf numFmtId="3" fontId="4" fillId="0" borderId="0" xfId="0" applyNumberFormat="1" applyFont="1" applyAlignment="1" applyProtection="1">
      <alignment horizontal="center"/>
      <protection locked="0"/>
    </xf>
    <xf numFmtId="176" fontId="4" fillId="0" borderId="0" xfId="0" applyNumberFormat="1" applyFont="1" applyBorder="1"/>
    <xf numFmtId="0" fontId="2" fillId="0" borderId="0" xfId="0" applyFont="1" applyBorder="1"/>
    <xf numFmtId="0" fontId="3" fillId="0" borderId="6" xfId="0" applyFont="1" applyBorder="1" applyAlignment="1"/>
    <xf numFmtId="3" fontId="8" fillId="0" borderId="6" xfId="0" applyNumberFormat="1" applyFont="1" applyBorder="1" applyAlignment="1"/>
    <xf numFmtId="0" fontId="7" fillId="0" borderId="0" xfId="0" applyFont="1"/>
    <xf numFmtId="0" fontId="0" fillId="0" borderId="6" xfId="0" applyFont="1" applyBorder="1" applyAlignment="1"/>
    <xf numFmtId="0" fontId="10" fillId="0" borderId="0" xfId="0" applyFont="1"/>
    <xf numFmtId="3" fontId="11" fillId="0" borderId="0" xfId="0" applyNumberFormat="1" applyFont="1" applyBorder="1" applyProtection="1">
      <protection locked="0"/>
    </xf>
    <xf numFmtId="3" fontId="13" fillId="0" borderId="0" xfId="0" applyNumberFormat="1" applyFont="1" applyBorder="1" applyProtection="1">
      <protection locked="0"/>
    </xf>
    <xf numFmtId="0" fontId="14" fillId="0" borderId="0" xfId="0" applyFont="1" applyAlignment="1">
      <alignment shrinkToFit="1"/>
    </xf>
    <xf numFmtId="3" fontId="14" fillId="0" borderId="0" xfId="0" applyNumberFormat="1" applyFont="1" applyBorder="1" applyAlignment="1" applyProtection="1">
      <alignment shrinkToFit="1"/>
      <protection locked="0"/>
    </xf>
    <xf numFmtId="3" fontId="14" fillId="0" borderId="0" xfId="0" applyNumberFormat="1" applyFont="1" applyBorder="1" applyAlignment="1" applyProtection="1">
      <protection locked="0"/>
    </xf>
    <xf numFmtId="0" fontId="13" fillId="0" borderId="0" xfId="0" applyFont="1"/>
    <xf numFmtId="3" fontId="11" fillId="0" borderId="0" xfId="0" applyNumberFormat="1" applyFont="1" applyAlignment="1" applyProtection="1">
      <alignment vertical="center"/>
      <protection locked="0"/>
    </xf>
    <xf numFmtId="3" fontId="13" fillId="0" borderId="0" xfId="0" applyNumberFormat="1" applyFont="1" applyProtection="1">
      <protection locked="0"/>
    </xf>
    <xf numFmtId="0" fontId="14" fillId="0" borderId="0" xfId="0" applyFont="1" applyBorder="1" applyAlignment="1">
      <alignment shrinkToFit="1"/>
    </xf>
    <xf numFmtId="3" fontId="13" fillId="0" borderId="3" xfId="0" applyNumberFormat="1" applyFont="1" applyBorder="1" applyAlignment="1" applyProtection="1">
      <alignment horizontal="center"/>
      <protection locked="0"/>
    </xf>
    <xf numFmtId="3" fontId="13" fillId="0" borderId="1" xfId="0" applyNumberFormat="1" applyFont="1" applyBorder="1" applyAlignment="1" applyProtection="1">
      <alignment horizontal="center"/>
      <protection locked="0"/>
    </xf>
    <xf numFmtId="3" fontId="13" fillId="0" borderId="1" xfId="0" applyNumberFormat="1" applyFont="1" applyBorder="1" applyAlignment="1" applyProtection="1">
      <alignment horizontal="center" shrinkToFit="1"/>
      <protection locked="0"/>
    </xf>
    <xf numFmtId="3" fontId="14" fillId="0" borderId="1" xfId="0" applyNumberFormat="1" applyFont="1" applyBorder="1" applyAlignment="1" applyProtection="1">
      <alignment horizontal="center" shrinkToFit="1"/>
      <protection locked="0"/>
    </xf>
    <xf numFmtId="3" fontId="14" fillId="0" borderId="1" xfId="0" applyNumberFormat="1" applyFont="1" applyBorder="1" applyAlignment="1" applyProtection="1">
      <alignment shrinkToFit="1"/>
      <protection locked="0"/>
    </xf>
    <xf numFmtId="3" fontId="14" fillId="0" borderId="5" xfId="0" applyNumberFormat="1" applyFont="1" applyBorder="1" applyAlignment="1" applyProtection="1">
      <alignment shrinkToFit="1"/>
      <protection locked="0"/>
    </xf>
    <xf numFmtId="3" fontId="13" fillId="0" borderId="4" xfId="0" applyNumberFormat="1" applyFont="1" applyBorder="1" applyAlignment="1" applyProtection="1">
      <alignment horizontal="center" shrinkToFit="1"/>
      <protection locked="0"/>
    </xf>
    <xf numFmtId="3" fontId="13" fillId="0" borderId="8" xfId="0" applyNumberFormat="1" applyFont="1" applyBorder="1" applyAlignment="1" applyProtection="1">
      <alignment horizontal="center" vertical="center"/>
      <protection locked="0"/>
    </xf>
    <xf numFmtId="3" fontId="18" fillId="0" borderId="8" xfId="0" applyNumberFormat="1" applyFont="1" applyBorder="1" applyAlignment="1" applyProtection="1">
      <alignment shrinkToFit="1"/>
      <protection locked="0"/>
    </xf>
    <xf numFmtId="3" fontId="14" fillId="0" borderId="8" xfId="0" applyNumberFormat="1" applyFont="1" applyBorder="1" applyAlignment="1" applyProtection="1">
      <alignment shrinkToFit="1"/>
      <protection locked="0"/>
    </xf>
    <xf numFmtId="3" fontId="13" fillId="0" borderId="2" xfId="0" applyNumberFormat="1" applyFont="1" applyBorder="1" applyAlignment="1" applyProtection="1">
      <alignment horizontal="center" vertical="center"/>
      <protection locked="0"/>
    </xf>
    <xf numFmtId="3" fontId="18" fillId="0" borderId="2" xfId="0" applyNumberFormat="1" applyFont="1" applyBorder="1" applyAlignment="1" applyProtection="1">
      <alignment shrinkToFit="1"/>
      <protection locked="0"/>
    </xf>
    <xf numFmtId="3" fontId="18" fillId="0" borderId="2" xfId="0" applyNumberFormat="1" applyFont="1" applyFill="1" applyBorder="1" applyAlignment="1" applyProtection="1">
      <alignment shrinkToFit="1"/>
      <protection locked="0"/>
    </xf>
    <xf numFmtId="3" fontId="14" fillId="0" borderId="5" xfId="0" applyNumberFormat="1" applyFont="1" applyFill="1" applyBorder="1" applyAlignment="1" applyProtection="1">
      <alignment shrinkToFit="1"/>
      <protection locked="0"/>
    </xf>
    <xf numFmtId="3" fontId="15" fillId="0" borderId="0" xfId="0" applyNumberFormat="1" applyFont="1" applyBorder="1" applyAlignment="1" applyProtection="1">
      <alignment horizontal="right"/>
      <protection locked="0"/>
    </xf>
    <xf numFmtId="3" fontId="11" fillId="0" borderId="0" xfId="0" applyNumberFormat="1" applyFont="1" applyBorder="1" applyAlignment="1" applyProtection="1">
      <alignment horizontal="center"/>
      <protection locked="0"/>
    </xf>
    <xf numFmtId="3" fontId="11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>
      <alignment horizontal="right" shrinkToFit="1"/>
    </xf>
    <xf numFmtId="3" fontId="19" fillId="0" borderId="0" xfId="0" applyNumberFormat="1" applyFont="1" applyBorder="1" applyProtection="1">
      <protection locked="0"/>
    </xf>
    <xf numFmtId="3" fontId="20" fillId="0" borderId="0" xfId="0" applyNumberFormat="1" applyFont="1" applyBorder="1" applyProtection="1">
      <protection locked="0"/>
    </xf>
    <xf numFmtId="0" fontId="18" fillId="0" borderId="0" xfId="0" applyFont="1" applyAlignment="1">
      <alignment shrinkToFit="1"/>
    </xf>
    <xf numFmtId="0" fontId="15" fillId="0" borderId="0" xfId="0" applyFont="1" applyAlignment="1">
      <alignment shrinkToFit="1"/>
    </xf>
    <xf numFmtId="3" fontId="14" fillId="0" borderId="0" xfId="0" applyNumberFormat="1" applyFont="1" applyAlignment="1">
      <alignment shrinkToFit="1"/>
    </xf>
    <xf numFmtId="3" fontId="11" fillId="0" borderId="0" xfId="0" applyNumberFormat="1" applyFont="1" applyBorder="1" applyAlignment="1" applyProtection="1">
      <alignment vertical="center"/>
      <protection locked="0"/>
    </xf>
    <xf numFmtId="3" fontId="14" fillId="0" borderId="8" xfId="0" applyNumberFormat="1" applyFont="1" applyFill="1" applyBorder="1" applyAlignment="1" applyProtection="1">
      <alignment shrinkToFit="1"/>
      <protection locked="0"/>
    </xf>
    <xf numFmtId="3" fontId="15" fillId="0" borderId="0" xfId="0" applyNumberFormat="1" applyFont="1" applyBorder="1" applyAlignment="1" applyProtection="1">
      <alignment shrinkToFit="1"/>
      <protection locked="0"/>
    </xf>
    <xf numFmtId="0" fontId="14" fillId="0" borderId="0" xfId="0" applyFont="1" applyAlignment="1">
      <alignment horizontal="left" shrinkToFit="1"/>
    </xf>
    <xf numFmtId="0" fontId="16" fillId="0" borderId="0" xfId="0" applyFont="1"/>
    <xf numFmtId="0" fontId="14" fillId="0" borderId="0" xfId="0" applyFont="1" applyAlignment="1"/>
    <xf numFmtId="0" fontId="11" fillId="0" borderId="0" xfId="0" applyFont="1"/>
    <xf numFmtId="3" fontId="13" fillId="0" borderId="7" xfId="0" applyNumberFormat="1" applyFont="1" applyBorder="1" applyProtection="1">
      <protection locked="0"/>
    </xf>
    <xf numFmtId="3" fontId="14" fillId="0" borderId="9" xfId="0" applyNumberFormat="1" applyFont="1" applyBorder="1" applyAlignment="1" applyProtection="1">
      <alignment shrinkToFit="1"/>
      <protection locked="0"/>
    </xf>
    <xf numFmtId="3" fontId="13" fillId="0" borderId="7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 wrapText="1" shrinkToFit="1"/>
    </xf>
    <xf numFmtId="3" fontId="13" fillId="0" borderId="7" xfId="0" applyNumberFormat="1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left" wrapText="1" shrinkToFit="1"/>
    </xf>
    <xf numFmtId="0" fontId="17" fillId="0" borderId="0" xfId="0" applyFont="1" applyAlignment="1">
      <alignment horizontal="lef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  <a:cs typeface="ＭＳ ゴシック"/>
              </a:defRPr>
            </a:pPr>
            <a:r>
              <a:rPr lang="ja-JP" altLang="en-US">
                <a:latin typeface="ＭＳ 明朝" panose="02020609040205080304" pitchFamily="17" charset="-128"/>
                <a:ea typeface="ＭＳ 明朝" panose="02020609040205080304" pitchFamily="17" charset="-128"/>
              </a:rPr>
              <a:t>貸出人数</a:t>
            </a:r>
          </a:p>
        </c:rich>
      </c:tx>
      <c:layout>
        <c:manualLayout>
          <c:xMode val="edge"/>
          <c:yMode val="edge"/>
          <c:x val="0.41577843928045582"/>
          <c:y val="6.46445281296359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35606809047695"/>
          <c:y val="0.2188683278086819"/>
          <c:w val="0.75423285750737723"/>
          <c:h val="0.5811331462506352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'P24-25利用統計 '!$B$17</c:f>
              <c:strCache>
                <c:ptCount val="1"/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'P24-25利用統計 '!$D$16:$N$16</c:f>
              <c:strCache>
                <c:ptCount val="11"/>
                <c:pt idx="0">
                  <c:v> ０～５</c:v>
                </c:pt>
                <c:pt idx="1">
                  <c:v>６～１１</c:v>
                </c:pt>
                <c:pt idx="2">
                  <c:v>１２～１４</c:v>
                </c:pt>
                <c:pt idx="3">
                  <c:v>１５～１９</c:v>
                </c:pt>
                <c:pt idx="4">
                  <c:v>２０～２９</c:v>
                </c:pt>
                <c:pt idx="5">
                  <c:v>３０～３９</c:v>
                </c:pt>
                <c:pt idx="6">
                  <c:v>４０～４９</c:v>
                </c:pt>
                <c:pt idx="7">
                  <c:v>５０～５９</c:v>
                </c:pt>
                <c:pt idx="8">
                  <c:v>６０～６９</c:v>
                </c:pt>
                <c:pt idx="9">
                  <c:v>７０～７９</c:v>
                </c:pt>
                <c:pt idx="10">
                  <c:v>８０～</c:v>
                </c:pt>
              </c:strCache>
            </c:strRef>
          </c:cat>
          <c:val>
            <c:numRef>
              <c:f>'P24-25利用統計 '!$D$17:$N$17</c:f>
              <c:numCache>
                <c:formatCode>#,##0</c:formatCode>
                <c:ptCount val="11"/>
                <c:pt idx="0">
                  <c:v>425</c:v>
                </c:pt>
                <c:pt idx="1">
                  <c:v>1900</c:v>
                </c:pt>
                <c:pt idx="2">
                  <c:v>583</c:v>
                </c:pt>
                <c:pt idx="3">
                  <c:v>944</c:v>
                </c:pt>
                <c:pt idx="4">
                  <c:v>1320</c:v>
                </c:pt>
                <c:pt idx="5">
                  <c:v>2495</c:v>
                </c:pt>
                <c:pt idx="6">
                  <c:v>3664</c:v>
                </c:pt>
                <c:pt idx="7">
                  <c:v>3362</c:v>
                </c:pt>
                <c:pt idx="8">
                  <c:v>2226</c:v>
                </c:pt>
                <c:pt idx="9">
                  <c:v>2347</c:v>
                </c:pt>
                <c:pt idx="10">
                  <c:v>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5F-4AA8-B9C5-4B797FC53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4420336"/>
        <c:axId val="1"/>
      </c:barChart>
      <c:catAx>
        <c:axId val="12244203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12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ＭＳ 明朝" panose="02020609040205080304" pitchFamily="17" charset="-128"/>
                <a:cs typeface="ＭＳ ゴシック"/>
              </a:defRPr>
            </a:pPr>
            <a:endParaRPr lang="ja-JP"/>
          </a:p>
        </c:txPr>
        <c:crossAx val="1224420336"/>
        <c:crosses val="autoZero"/>
        <c:crossBetween val="between"/>
        <c:maj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5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  <a:cs typeface="ＭＳ Ｐゴシック"/>
              </a:defRPr>
            </a:pPr>
            <a:r>
              <a:rPr lang="ja-JP" altLang="en-US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貸出人数</a:t>
            </a:r>
          </a:p>
        </c:rich>
      </c:tx>
      <c:layout>
        <c:manualLayout>
          <c:xMode val="edge"/>
          <c:yMode val="edge"/>
          <c:x val="0.4258478328506809"/>
          <c:y val="6.51361282542384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9527744281371"/>
          <c:y val="0.22543091294267359"/>
          <c:w val="0.75460532153465398"/>
          <c:h val="0.60000110554449226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'P24-25利用統計 '!$B$34</c:f>
              <c:strCache>
                <c:ptCount val="1"/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'P24-25利用統計 '!$D$33:$N$33</c:f>
              <c:strCache>
                <c:ptCount val="11"/>
                <c:pt idx="0">
                  <c:v> ０～５</c:v>
                </c:pt>
                <c:pt idx="1">
                  <c:v>６～１１</c:v>
                </c:pt>
                <c:pt idx="2">
                  <c:v>１２～１４</c:v>
                </c:pt>
                <c:pt idx="3">
                  <c:v>１５～１９</c:v>
                </c:pt>
                <c:pt idx="4">
                  <c:v>２０～２９</c:v>
                </c:pt>
                <c:pt idx="5">
                  <c:v>３０～３９</c:v>
                </c:pt>
                <c:pt idx="6">
                  <c:v>４０～４９</c:v>
                </c:pt>
                <c:pt idx="7">
                  <c:v>５０～５９</c:v>
                </c:pt>
                <c:pt idx="8">
                  <c:v>６０～６９</c:v>
                </c:pt>
                <c:pt idx="9">
                  <c:v>７０～７９</c:v>
                </c:pt>
                <c:pt idx="10">
                  <c:v>８０～</c:v>
                </c:pt>
              </c:strCache>
            </c:strRef>
          </c:cat>
          <c:val>
            <c:numRef>
              <c:f>'P24-25利用統計 '!$D$34:$N$34</c:f>
              <c:numCache>
                <c:formatCode>#,##0</c:formatCode>
                <c:ptCount val="11"/>
                <c:pt idx="0">
                  <c:v>738</c:v>
                </c:pt>
                <c:pt idx="1">
                  <c:v>2467</c:v>
                </c:pt>
                <c:pt idx="2">
                  <c:v>714</c:v>
                </c:pt>
                <c:pt idx="3">
                  <c:v>861</c:v>
                </c:pt>
                <c:pt idx="4">
                  <c:v>1874</c:v>
                </c:pt>
                <c:pt idx="5">
                  <c:v>4164</c:v>
                </c:pt>
                <c:pt idx="6">
                  <c:v>4665</c:v>
                </c:pt>
                <c:pt idx="7">
                  <c:v>3555</c:v>
                </c:pt>
                <c:pt idx="8">
                  <c:v>2254</c:v>
                </c:pt>
                <c:pt idx="9">
                  <c:v>1804</c:v>
                </c:pt>
                <c:pt idx="10">
                  <c:v>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38-4F58-8EDF-A4F07E88BD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68364448"/>
        <c:axId val="1"/>
      </c:barChart>
      <c:catAx>
        <c:axId val="14683644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12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BIZ UD明朝 Medium" panose="02020500000000000000" pitchFamily="17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Ｐゴシック"/>
              </a:defRPr>
            </a:pPr>
            <a:endParaRPr lang="ja-JP"/>
          </a:p>
        </c:txPr>
        <c:crossAx val="1468364448"/>
        <c:crosses val="autoZero"/>
        <c:crossBetween val="between"/>
        <c:maj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  <a:cs typeface="ＭＳ ゴシック"/>
              </a:defRPr>
            </a:pPr>
            <a:r>
              <a:rPr lang="ja-JP" altLang="en-US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貸出人数</a:t>
            </a:r>
          </a:p>
        </c:rich>
      </c:tx>
      <c:layout>
        <c:manualLayout>
          <c:xMode val="edge"/>
          <c:yMode val="edge"/>
          <c:x val="0.41581844952307795"/>
          <c:y val="5.21797350181526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83071265028044"/>
          <c:y val="0.19962107251100378"/>
          <c:w val="0.76021793673674554"/>
          <c:h val="0.61000108821778054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'P24-25利用統計 '!$R$18</c:f>
              <c:strCache>
                <c:ptCount val="1"/>
              </c:strCache>
            </c:strRef>
          </c:tx>
          <c:spPr>
            <a:solidFill>
              <a:srgbClr val="FFC00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'P24-25利用統計 '!$T$16:$AD$16</c:f>
              <c:strCache>
                <c:ptCount val="11"/>
                <c:pt idx="0">
                  <c:v> ０～５</c:v>
                </c:pt>
                <c:pt idx="1">
                  <c:v>６～１１</c:v>
                </c:pt>
                <c:pt idx="2">
                  <c:v>１２～１４</c:v>
                </c:pt>
                <c:pt idx="3">
                  <c:v>１５～１９</c:v>
                </c:pt>
                <c:pt idx="4">
                  <c:v>２０～２９</c:v>
                </c:pt>
                <c:pt idx="5">
                  <c:v>３０～３９</c:v>
                </c:pt>
                <c:pt idx="6">
                  <c:v>４０～４９</c:v>
                </c:pt>
                <c:pt idx="7">
                  <c:v>５０～５９</c:v>
                </c:pt>
                <c:pt idx="8">
                  <c:v>６０～６９</c:v>
                </c:pt>
                <c:pt idx="9">
                  <c:v>７０～７９</c:v>
                </c:pt>
                <c:pt idx="10">
                  <c:v>８０～</c:v>
                </c:pt>
              </c:strCache>
            </c:strRef>
          </c:cat>
          <c:val>
            <c:numRef>
              <c:f>'P24-25利用統計 '!$T$17:$AD$17</c:f>
              <c:numCache>
                <c:formatCode>#,##0</c:formatCode>
                <c:ptCount val="11"/>
                <c:pt idx="0">
                  <c:v>206</c:v>
                </c:pt>
                <c:pt idx="1">
                  <c:v>717</c:v>
                </c:pt>
                <c:pt idx="2">
                  <c:v>170</c:v>
                </c:pt>
                <c:pt idx="3">
                  <c:v>178</c:v>
                </c:pt>
                <c:pt idx="4">
                  <c:v>333</c:v>
                </c:pt>
                <c:pt idx="5">
                  <c:v>955</c:v>
                </c:pt>
                <c:pt idx="6">
                  <c:v>1167</c:v>
                </c:pt>
                <c:pt idx="7">
                  <c:v>1135</c:v>
                </c:pt>
                <c:pt idx="8">
                  <c:v>845</c:v>
                </c:pt>
                <c:pt idx="9">
                  <c:v>872</c:v>
                </c:pt>
                <c:pt idx="10">
                  <c:v>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6A-4FB0-849A-39D2F923AB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68362048"/>
        <c:axId val="1"/>
      </c:barChart>
      <c:catAx>
        <c:axId val="14683620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12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468362048"/>
        <c:crosses val="autoZero"/>
        <c:crossBetween val="between"/>
        <c:maj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ＪＳ明朝"/>
          <a:ea typeface="ＪＳ明朝"/>
          <a:cs typeface="ＪＳ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  <a:cs typeface="ＭＳ ゴシック"/>
              </a:defRPr>
            </a:pPr>
            <a:r>
              <a:rPr lang="ja-JP" altLang="en-US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貸出人数</a:t>
            </a:r>
          </a:p>
        </c:rich>
      </c:tx>
      <c:layout>
        <c:manualLayout>
          <c:xMode val="edge"/>
          <c:yMode val="edge"/>
          <c:x val="0.41665047188250404"/>
          <c:y val="7.92446619848194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61756045876877"/>
          <c:y val="0.22641551152622352"/>
          <c:w val="0.74413674999143586"/>
          <c:h val="0.59376522379147056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'P24-25利用統計 '!$R$34:$R$35</c:f>
              <c:strCache>
                <c:ptCount val="1"/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'P24-25利用統計 '!$T$33:$AD$33</c:f>
              <c:strCache>
                <c:ptCount val="11"/>
                <c:pt idx="0">
                  <c:v> ０～５</c:v>
                </c:pt>
                <c:pt idx="1">
                  <c:v>６～１１</c:v>
                </c:pt>
                <c:pt idx="2">
                  <c:v>１２～１４</c:v>
                </c:pt>
                <c:pt idx="3">
                  <c:v>１５～１９</c:v>
                </c:pt>
                <c:pt idx="4">
                  <c:v>２０～２９</c:v>
                </c:pt>
                <c:pt idx="5">
                  <c:v>３０～３９</c:v>
                </c:pt>
                <c:pt idx="6">
                  <c:v>４０～４９</c:v>
                </c:pt>
                <c:pt idx="7">
                  <c:v>５０～５９</c:v>
                </c:pt>
                <c:pt idx="8">
                  <c:v>６０～６９</c:v>
                </c:pt>
                <c:pt idx="9">
                  <c:v>７０～７９</c:v>
                </c:pt>
                <c:pt idx="10">
                  <c:v>８０～</c:v>
                </c:pt>
              </c:strCache>
            </c:strRef>
          </c:cat>
          <c:val>
            <c:numRef>
              <c:f>'P24-25利用統計 '!$T$34:$AD$34</c:f>
              <c:numCache>
                <c:formatCode>#,##0</c:formatCode>
                <c:ptCount val="11"/>
                <c:pt idx="0">
                  <c:v>407</c:v>
                </c:pt>
                <c:pt idx="1">
                  <c:v>1566</c:v>
                </c:pt>
                <c:pt idx="2">
                  <c:v>426</c:v>
                </c:pt>
                <c:pt idx="3">
                  <c:v>438</c:v>
                </c:pt>
                <c:pt idx="4">
                  <c:v>722</c:v>
                </c:pt>
                <c:pt idx="5">
                  <c:v>2137</c:v>
                </c:pt>
                <c:pt idx="6">
                  <c:v>2968</c:v>
                </c:pt>
                <c:pt idx="7">
                  <c:v>2445</c:v>
                </c:pt>
                <c:pt idx="8">
                  <c:v>1608</c:v>
                </c:pt>
                <c:pt idx="9">
                  <c:v>1526</c:v>
                </c:pt>
                <c:pt idx="10">
                  <c:v>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78-4719-926C-4D009C00E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9264656"/>
        <c:axId val="1"/>
      </c:barChart>
      <c:catAx>
        <c:axId val="14592646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12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459264656"/>
        <c:crosses val="autoZero"/>
        <c:crossBetween val="between"/>
        <c:majorUnit val="1000"/>
        <c:minorUnit val="2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  <a:cs typeface="ＭＳ ゴシック"/>
              </a:defRPr>
            </a:pPr>
            <a:r>
              <a:rPr lang="ja-JP" altLang="en-US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貸出人数</a:t>
            </a:r>
          </a:p>
        </c:rich>
      </c:tx>
      <c:layout>
        <c:manualLayout>
          <c:xMode val="edge"/>
          <c:yMode val="edge"/>
          <c:x val="0.43202963958773449"/>
          <c:y val="5.9938377268058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05991575496523"/>
          <c:y val="0.21574701314100284"/>
          <c:w val="0.751824646924377"/>
          <c:h val="0.5918021358441305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'P24-25利用統計 '!$B$51</c:f>
              <c:strCache>
                <c:ptCount val="1"/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'P24-25利用統計 '!$D$50:$N$50</c:f>
              <c:strCache>
                <c:ptCount val="11"/>
                <c:pt idx="0">
                  <c:v> ０～５</c:v>
                </c:pt>
                <c:pt idx="1">
                  <c:v>６～１１</c:v>
                </c:pt>
                <c:pt idx="2">
                  <c:v>１２～１４</c:v>
                </c:pt>
                <c:pt idx="3">
                  <c:v>１５～１９</c:v>
                </c:pt>
                <c:pt idx="4">
                  <c:v>２０～２９</c:v>
                </c:pt>
                <c:pt idx="5">
                  <c:v>３０～３９</c:v>
                </c:pt>
                <c:pt idx="6">
                  <c:v>４０～４９</c:v>
                </c:pt>
                <c:pt idx="7">
                  <c:v>５０～５９</c:v>
                </c:pt>
                <c:pt idx="8">
                  <c:v>６０～６９</c:v>
                </c:pt>
                <c:pt idx="9">
                  <c:v>７０～７９</c:v>
                </c:pt>
                <c:pt idx="10">
                  <c:v>８０～</c:v>
                </c:pt>
              </c:strCache>
            </c:strRef>
          </c:cat>
          <c:val>
            <c:numRef>
              <c:f>'P24-25利用統計 '!$D$51:$N$51</c:f>
              <c:numCache>
                <c:formatCode>#,##0</c:formatCode>
                <c:ptCount val="11"/>
                <c:pt idx="0">
                  <c:v>257</c:v>
                </c:pt>
                <c:pt idx="1">
                  <c:v>852</c:v>
                </c:pt>
                <c:pt idx="2">
                  <c:v>269</c:v>
                </c:pt>
                <c:pt idx="3">
                  <c:v>292</c:v>
                </c:pt>
                <c:pt idx="4">
                  <c:v>446</c:v>
                </c:pt>
                <c:pt idx="5">
                  <c:v>1248</c:v>
                </c:pt>
                <c:pt idx="6">
                  <c:v>1666</c:v>
                </c:pt>
                <c:pt idx="7">
                  <c:v>1627</c:v>
                </c:pt>
                <c:pt idx="8">
                  <c:v>1142</c:v>
                </c:pt>
                <c:pt idx="9">
                  <c:v>1201</c:v>
                </c:pt>
                <c:pt idx="10">
                  <c:v>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9C-4D88-9B6F-B31E8C090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9267056"/>
        <c:axId val="1"/>
      </c:barChart>
      <c:catAx>
        <c:axId val="14592670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12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459267056"/>
        <c:crosses val="autoZero"/>
        <c:crossBetween val="between"/>
        <c:maj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50" b="0" i="0" u="none" strike="noStrike" baseline="0">
          <a:solidFill>
            <a:srgbClr val="000000"/>
          </a:solidFill>
          <a:latin typeface="ＪＳ明朝"/>
          <a:ea typeface="ＪＳ明朝"/>
          <a:cs typeface="ＪＳ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  <a:cs typeface="ＭＳ Ｐゴシック"/>
              </a:defRPr>
            </a:pPr>
            <a:r>
              <a:rPr lang="ja-JP" altLang="en-US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貸出点数</a:t>
            </a:r>
          </a:p>
        </c:rich>
      </c:tx>
      <c:layout>
        <c:manualLayout>
          <c:xMode val="edge"/>
          <c:yMode val="edge"/>
          <c:x val="0.45167013800694267"/>
          <c:y val="5.38149035718361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557854712285866"/>
          <c:y val="0.20853287584768485"/>
          <c:w val="0.79027291474811545"/>
          <c:h val="0.6000011055444922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'P24-25利用統計 '!$B$17</c:f>
              <c:strCache>
                <c:ptCount val="1"/>
              </c:strCache>
            </c:strRef>
          </c:tx>
          <c:spPr>
            <a:solidFill>
              <a:srgbClr val="FF330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'P24-25利用統計 '!$D$16:$N$16</c:f>
              <c:strCache>
                <c:ptCount val="11"/>
                <c:pt idx="0">
                  <c:v> ０～５</c:v>
                </c:pt>
                <c:pt idx="1">
                  <c:v>６～１１</c:v>
                </c:pt>
                <c:pt idx="2">
                  <c:v>１２～１４</c:v>
                </c:pt>
                <c:pt idx="3">
                  <c:v>１５～１９</c:v>
                </c:pt>
                <c:pt idx="4">
                  <c:v>２０～２９</c:v>
                </c:pt>
                <c:pt idx="5">
                  <c:v>３０～３９</c:v>
                </c:pt>
                <c:pt idx="6">
                  <c:v>４０～４９</c:v>
                </c:pt>
                <c:pt idx="7">
                  <c:v>５０～５９</c:v>
                </c:pt>
                <c:pt idx="8">
                  <c:v>６０～６９</c:v>
                </c:pt>
                <c:pt idx="9">
                  <c:v>７０～７９</c:v>
                </c:pt>
                <c:pt idx="10">
                  <c:v>８０～</c:v>
                </c:pt>
              </c:strCache>
            </c:strRef>
          </c:cat>
          <c:val>
            <c:numRef>
              <c:f>'P24-25利用統計 '!$D$18:$N$18</c:f>
              <c:numCache>
                <c:formatCode>#,##0</c:formatCode>
                <c:ptCount val="11"/>
                <c:pt idx="0">
                  <c:v>17080</c:v>
                </c:pt>
                <c:pt idx="1">
                  <c:v>79279</c:v>
                </c:pt>
                <c:pt idx="2">
                  <c:v>20248</c:v>
                </c:pt>
                <c:pt idx="3">
                  <c:v>19126</c:v>
                </c:pt>
                <c:pt idx="4">
                  <c:v>24753</c:v>
                </c:pt>
                <c:pt idx="5">
                  <c:v>103792</c:v>
                </c:pt>
                <c:pt idx="6">
                  <c:v>158320</c:v>
                </c:pt>
                <c:pt idx="7">
                  <c:v>141365</c:v>
                </c:pt>
                <c:pt idx="8">
                  <c:v>112631</c:v>
                </c:pt>
                <c:pt idx="9">
                  <c:v>136758</c:v>
                </c:pt>
                <c:pt idx="10">
                  <c:v>41296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80-41CC-A73C-6E27FE12D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8256304"/>
        <c:axId val="1"/>
      </c:barChart>
      <c:catAx>
        <c:axId val="12282563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12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BIZ UD明朝 Medium" panose="02020500000000000000" pitchFamily="17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Ｐゴシック"/>
              </a:defRPr>
            </a:pPr>
            <a:endParaRPr lang="ja-JP"/>
          </a:p>
        </c:txPr>
        <c:crossAx val="1228256304"/>
        <c:crosses val="autoZero"/>
        <c:crossBetween val="between"/>
        <c:majorUnit val="5000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  <a:cs typeface="ＭＳ Ｐゴシック"/>
              </a:defRPr>
            </a:pPr>
            <a:r>
              <a:rPr lang="ja-JP" altLang="en-US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貸出点数</a:t>
            </a:r>
          </a:p>
        </c:rich>
      </c:tx>
      <c:layout>
        <c:manualLayout>
          <c:xMode val="edge"/>
          <c:yMode val="edge"/>
          <c:x val="0.44728696694263698"/>
          <c:y val="9.05661002900953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220347235769685"/>
          <c:y val="0.23954716292261463"/>
          <c:w val="0.78280828173141581"/>
          <c:h val="0.57279949055694268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'P24-25利用統計 '!$B$34</c:f>
              <c:strCache>
                <c:ptCount val="1"/>
              </c:strCache>
            </c:strRef>
          </c:tx>
          <c:spPr>
            <a:solidFill>
              <a:srgbClr val="FF330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'P24-25利用統計 '!$D$33:$N$33</c:f>
              <c:strCache>
                <c:ptCount val="11"/>
                <c:pt idx="0">
                  <c:v> ０～５</c:v>
                </c:pt>
                <c:pt idx="1">
                  <c:v>６～１１</c:v>
                </c:pt>
                <c:pt idx="2">
                  <c:v>１２～１４</c:v>
                </c:pt>
                <c:pt idx="3">
                  <c:v>１５～１９</c:v>
                </c:pt>
                <c:pt idx="4">
                  <c:v>２０～２９</c:v>
                </c:pt>
                <c:pt idx="5">
                  <c:v>３０～３９</c:v>
                </c:pt>
                <c:pt idx="6">
                  <c:v>４０～４９</c:v>
                </c:pt>
                <c:pt idx="7">
                  <c:v>５０～５９</c:v>
                </c:pt>
                <c:pt idx="8">
                  <c:v>６０～６９</c:v>
                </c:pt>
                <c:pt idx="9">
                  <c:v>７０～７９</c:v>
                </c:pt>
                <c:pt idx="10">
                  <c:v>８０～</c:v>
                </c:pt>
              </c:strCache>
            </c:strRef>
          </c:cat>
          <c:val>
            <c:numRef>
              <c:f>'P24-25利用統計 '!$D$35:$N$35</c:f>
              <c:numCache>
                <c:formatCode>#,##0</c:formatCode>
                <c:ptCount val="11"/>
                <c:pt idx="0">
                  <c:v>21120</c:v>
                </c:pt>
                <c:pt idx="1">
                  <c:v>74409</c:v>
                </c:pt>
                <c:pt idx="2">
                  <c:v>18368</c:v>
                </c:pt>
                <c:pt idx="3">
                  <c:v>12830</c:v>
                </c:pt>
                <c:pt idx="4">
                  <c:v>30974</c:v>
                </c:pt>
                <c:pt idx="5">
                  <c:v>124758</c:v>
                </c:pt>
                <c:pt idx="6">
                  <c:v>141460</c:v>
                </c:pt>
                <c:pt idx="7">
                  <c:v>96515</c:v>
                </c:pt>
                <c:pt idx="8">
                  <c:v>60252</c:v>
                </c:pt>
                <c:pt idx="9">
                  <c:v>50965</c:v>
                </c:pt>
                <c:pt idx="10">
                  <c:v>20234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B4-465E-9CE9-B3DA03D21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8256784"/>
        <c:axId val="1"/>
      </c:barChart>
      <c:catAx>
        <c:axId val="12282567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12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BIZ UD明朝 Medium" panose="02020500000000000000" pitchFamily="17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Ｐゴシック"/>
              </a:defRPr>
            </a:pPr>
            <a:endParaRPr lang="ja-JP"/>
          </a:p>
        </c:txPr>
        <c:crossAx val="1228256784"/>
        <c:crosses val="autoZero"/>
        <c:crossBetween val="between"/>
        <c:majorUnit val="3000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  <a:cs typeface="ＭＳ ゴシック"/>
              </a:defRPr>
            </a:pPr>
            <a:r>
              <a:rPr lang="ja-JP" altLang="en-US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貸出点数</a:t>
            </a:r>
          </a:p>
        </c:rich>
      </c:tx>
      <c:layout>
        <c:manualLayout>
          <c:xMode val="edge"/>
          <c:yMode val="edge"/>
          <c:x val="0.43753474067275333"/>
          <c:y val="6.3657993837726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962198355134832"/>
          <c:y val="0.23670149315694058"/>
          <c:w val="0.74940351661689319"/>
          <c:h val="0.56433416824654392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'P24-25利用統計 '!$R$17:$R$18</c:f>
              <c:strCache>
                <c:ptCount val="1"/>
              </c:strCache>
            </c:strRef>
          </c:tx>
          <c:spPr>
            <a:solidFill>
              <a:srgbClr val="FF330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'P24-25利用統計 '!$T$16:$AD$16</c:f>
              <c:strCache>
                <c:ptCount val="11"/>
                <c:pt idx="0">
                  <c:v> ０～５</c:v>
                </c:pt>
                <c:pt idx="1">
                  <c:v>６～１１</c:v>
                </c:pt>
                <c:pt idx="2">
                  <c:v>１２～１４</c:v>
                </c:pt>
                <c:pt idx="3">
                  <c:v>１５～１９</c:v>
                </c:pt>
                <c:pt idx="4">
                  <c:v>２０～２９</c:v>
                </c:pt>
                <c:pt idx="5">
                  <c:v>３０～３９</c:v>
                </c:pt>
                <c:pt idx="6">
                  <c:v>４０～４９</c:v>
                </c:pt>
                <c:pt idx="7">
                  <c:v>５０～５９</c:v>
                </c:pt>
                <c:pt idx="8">
                  <c:v>６０～６９</c:v>
                </c:pt>
                <c:pt idx="9">
                  <c:v>７０～７９</c:v>
                </c:pt>
                <c:pt idx="10">
                  <c:v>８０～</c:v>
                </c:pt>
              </c:strCache>
            </c:strRef>
          </c:cat>
          <c:val>
            <c:numRef>
              <c:f>'P24-25利用統計 '!$T$18:$AD$18</c:f>
              <c:numCache>
                <c:formatCode>#,##0</c:formatCode>
                <c:ptCount val="11"/>
                <c:pt idx="0">
                  <c:v>9386</c:v>
                </c:pt>
                <c:pt idx="1">
                  <c:v>32894</c:v>
                </c:pt>
                <c:pt idx="2">
                  <c:v>6933</c:v>
                </c:pt>
                <c:pt idx="3">
                  <c:v>3542</c:v>
                </c:pt>
                <c:pt idx="4">
                  <c:v>10652</c:v>
                </c:pt>
                <c:pt idx="5">
                  <c:v>49303</c:v>
                </c:pt>
                <c:pt idx="6">
                  <c:v>62013</c:v>
                </c:pt>
                <c:pt idx="7">
                  <c:v>49574</c:v>
                </c:pt>
                <c:pt idx="8">
                  <c:v>44314</c:v>
                </c:pt>
                <c:pt idx="9">
                  <c:v>49821</c:v>
                </c:pt>
                <c:pt idx="10">
                  <c:v>18381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28-4AE6-8886-FAEDE5D8E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92403152"/>
        <c:axId val="1"/>
      </c:barChart>
      <c:catAx>
        <c:axId val="14924031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chemeClr val="tx1"/>
            </a:solidFill>
            <a:prstDash val="solid"/>
          </a:ln>
        </c:spPr>
        <c:txPr>
          <a:bodyPr rot="-12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492403152"/>
        <c:crosses val="autoZero"/>
        <c:crossBetween val="between"/>
        <c:majorUnit val="3000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  <a:cs typeface="ＭＳ ゴシック"/>
              </a:defRPr>
            </a:pPr>
            <a:r>
              <a:rPr lang="ja-JP" altLang="en-US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貸出点数</a:t>
            </a:r>
          </a:p>
        </c:rich>
      </c:tx>
      <c:layout>
        <c:manualLayout>
          <c:xMode val="edge"/>
          <c:yMode val="edge"/>
          <c:x val="0.47300549087805743"/>
          <c:y val="6.03776690075902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31925251306614"/>
          <c:y val="0.20754770902537756"/>
          <c:w val="0.75525049108069697"/>
          <c:h val="0.5990162340818509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'P24-25利用統計 '!$R$34:$R$35</c:f>
              <c:strCache>
                <c:ptCount val="1"/>
              </c:strCache>
            </c:strRef>
          </c:tx>
          <c:spPr>
            <a:solidFill>
              <a:srgbClr val="FF330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'P24-25利用統計 '!$T$33:$AD$33</c:f>
              <c:strCache>
                <c:ptCount val="11"/>
                <c:pt idx="0">
                  <c:v> ０～５</c:v>
                </c:pt>
                <c:pt idx="1">
                  <c:v>６～１１</c:v>
                </c:pt>
                <c:pt idx="2">
                  <c:v>１２～１４</c:v>
                </c:pt>
                <c:pt idx="3">
                  <c:v>１５～１９</c:v>
                </c:pt>
                <c:pt idx="4">
                  <c:v>２０～２９</c:v>
                </c:pt>
                <c:pt idx="5">
                  <c:v>３０～３９</c:v>
                </c:pt>
                <c:pt idx="6">
                  <c:v>４０～４９</c:v>
                </c:pt>
                <c:pt idx="7">
                  <c:v>５０～５９</c:v>
                </c:pt>
                <c:pt idx="8">
                  <c:v>６０～６９</c:v>
                </c:pt>
                <c:pt idx="9">
                  <c:v>７０～７９</c:v>
                </c:pt>
                <c:pt idx="10">
                  <c:v>８０～</c:v>
                </c:pt>
              </c:strCache>
            </c:strRef>
          </c:cat>
          <c:val>
            <c:numRef>
              <c:f>'P24-25利用統計 '!$T$35:$AD$35</c:f>
              <c:numCache>
                <c:formatCode>#,##0</c:formatCode>
                <c:ptCount val="11"/>
                <c:pt idx="0">
                  <c:v>11882</c:v>
                </c:pt>
                <c:pt idx="1">
                  <c:v>56591</c:v>
                </c:pt>
                <c:pt idx="2">
                  <c:v>14919</c:v>
                </c:pt>
                <c:pt idx="3">
                  <c:v>7040</c:v>
                </c:pt>
                <c:pt idx="4">
                  <c:v>14926</c:v>
                </c:pt>
                <c:pt idx="5">
                  <c:v>74225</c:v>
                </c:pt>
                <c:pt idx="6">
                  <c:v>116096</c:v>
                </c:pt>
                <c:pt idx="7">
                  <c:v>80017</c:v>
                </c:pt>
                <c:pt idx="8">
                  <c:v>58746</c:v>
                </c:pt>
                <c:pt idx="9">
                  <c:v>63554</c:v>
                </c:pt>
                <c:pt idx="10">
                  <c:v>18701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EB-4097-9F29-11AB5DD669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92403632"/>
        <c:axId val="1"/>
      </c:barChart>
      <c:catAx>
        <c:axId val="14924036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12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492403632"/>
        <c:crosses val="autoZero"/>
        <c:crossBetween val="between"/>
        <c:majorUnit val="30000"/>
        <c:minorUnit val="3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2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  <a:cs typeface="ＭＳ ゴシック"/>
              </a:defRPr>
            </a:pPr>
            <a:r>
              <a:rPr lang="ja-JP" altLang="en-US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貸出人数</a:t>
            </a:r>
          </a:p>
        </c:rich>
      </c:tx>
      <c:layout>
        <c:manualLayout>
          <c:xMode val="edge"/>
          <c:yMode val="edge"/>
          <c:x val="0.43700179245886944"/>
          <c:y val="5.80805660162045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98107683348092"/>
          <c:y val="0.22634100438675397"/>
          <c:w val="0.74957373206434974"/>
          <c:h val="0.59376522379147056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'P24-25利用統計 '!$R$51</c:f>
              <c:strCache>
                <c:ptCount val="1"/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'P24-25利用統計 '!$T$50:$AD$50</c:f>
              <c:strCache>
                <c:ptCount val="11"/>
                <c:pt idx="0">
                  <c:v> ０～５</c:v>
                </c:pt>
                <c:pt idx="1">
                  <c:v>６～１１</c:v>
                </c:pt>
                <c:pt idx="2">
                  <c:v>１２～１４</c:v>
                </c:pt>
                <c:pt idx="3">
                  <c:v>１５～１９</c:v>
                </c:pt>
                <c:pt idx="4">
                  <c:v>２０～２９</c:v>
                </c:pt>
                <c:pt idx="5">
                  <c:v>３０～３９</c:v>
                </c:pt>
                <c:pt idx="6">
                  <c:v>４０～４９</c:v>
                </c:pt>
                <c:pt idx="7">
                  <c:v>５０～５９</c:v>
                </c:pt>
                <c:pt idx="8">
                  <c:v>６０～６９</c:v>
                </c:pt>
                <c:pt idx="9">
                  <c:v>７０～７９</c:v>
                </c:pt>
                <c:pt idx="10">
                  <c:v>８０～</c:v>
                </c:pt>
              </c:strCache>
            </c:strRef>
          </c:cat>
          <c:val>
            <c:numRef>
              <c:f>'P24-25利用統計 '!$T$51:$AD$51</c:f>
              <c:numCache>
                <c:formatCode>#,##0</c:formatCode>
                <c:ptCount val="11"/>
                <c:pt idx="0">
                  <c:v>1520</c:v>
                </c:pt>
                <c:pt idx="1">
                  <c:v>5749</c:v>
                </c:pt>
                <c:pt idx="2">
                  <c:v>1690</c:v>
                </c:pt>
                <c:pt idx="3">
                  <c:v>2151</c:v>
                </c:pt>
                <c:pt idx="4">
                  <c:v>3605</c:v>
                </c:pt>
                <c:pt idx="5">
                  <c:v>7771</c:v>
                </c:pt>
                <c:pt idx="6">
                  <c:v>9859</c:v>
                </c:pt>
                <c:pt idx="7">
                  <c:v>8577</c:v>
                </c:pt>
                <c:pt idx="8">
                  <c:v>5697</c:v>
                </c:pt>
                <c:pt idx="9">
                  <c:v>5911</c:v>
                </c:pt>
                <c:pt idx="10">
                  <c:v>2160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F1-4D9E-AAF9-7C6D9BA8F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92394992"/>
        <c:axId val="1"/>
      </c:barChart>
      <c:catAx>
        <c:axId val="14923949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12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492394992"/>
        <c:crosses val="autoZero"/>
        <c:crossBetween val="between"/>
        <c:majorUnit val="5000"/>
        <c:minorUnit val="2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  <a:cs typeface="ＭＳ ゴシック"/>
              </a:defRPr>
            </a:pPr>
            <a:r>
              <a:rPr lang="ja-JP" altLang="en-US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貸出点数</a:t>
            </a:r>
          </a:p>
        </c:rich>
      </c:tx>
      <c:layout>
        <c:manualLayout>
          <c:xMode val="edge"/>
          <c:yMode val="edge"/>
          <c:x val="0.46489541568040188"/>
          <c:y val="6.03771539427136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336353431048617"/>
          <c:y val="0.22863706184354377"/>
          <c:w val="0.76584473864924862"/>
          <c:h val="0.5990162340818509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'P24-25利用統計 '!$R$51</c:f>
              <c:strCache>
                <c:ptCount val="1"/>
              </c:strCache>
            </c:strRef>
          </c:tx>
          <c:spPr>
            <a:solidFill>
              <a:srgbClr val="FF330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'P24-25利用統計 '!$T$50:$AD$50</c:f>
              <c:strCache>
                <c:ptCount val="11"/>
                <c:pt idx="0">
                  <c:v> ０～５</c:v>
                </c:pt>
                <c:pt idx="1">
                  <c:v>６～１１</c:v>
                </c:pt>
                <c:pt idx="2">
                  <c:v>１２～１４</c:v>
                </c:pt>
                <c:pt idx="3">
                  <c:v>１５～１９</c:v>
                </c:pt>
                <c:pt idx="4">
                  <c:v>２０～２９</c:v>
                </c:pt>
                <c:pt idx="5">
                  <c:v>３０～３９</c:v>
                </c:pt>
                <c:pt idx="6">
                  <c:v>４０～４９</c:v>
                </c:pt>
                <c:pt idx="7">
                  <c:v>５０～５９</c:v>
                </c:pt>
                <c:pt idx="8">
                  <c:v>６０～６９</c:v>
                </c:pt>
                <c:pt idx="9">
                  <c:v>７０～７９</c:v>
                </c:pt>
                <c:pt idx="10">
                  <c:v>８０～</c:v>
                </c:pt>
              </c:strCache>
            </c:strRef>
          </c:cat>
          <c:val>
            <c:numRef>
              <c:f>'P24-25利用統計 '!$T$52:$AD$52</c:f>
              <c:numCache>
                <c:formatCode>#,##0</c:formatCode>
                <c:ptCount val="11"/>
                <c:pt idx="0">
                  <c:v>82594</c:v>
                </c:pt>
                <c:pt idx="1">
                  <c:v>340848</c:v>
                </c:pt>
                <c:pt idx="2">
                  <c:v>83974</c:v>
                </c:pt>
                <c:pt idx="3">
                  <c:v>55853</c:v>
                </c:pt>
                <c:pt idx="4">
                  <c:v>102783</c:v>
                </c:pt>
                <c:pt idx="5">
                  <c:v>482590</c:v>
                </c:pt>
                <c:pt idx="6">
                  <c:v>656114</c:v>
                </c:pt>
                <c:pt idx="7">
                  <c:v>500043</c:v>
                </c:pt>
                <c:pt idx="8">
                  <c:v>368747</c:v>
                </c:pt>
                <c:pt idx="9">
                  <c:v>411005</c:v>
                </c:pt>
                <c:pt idx="10">
                  <c:v>141232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E7-4F10-A608-4D4B5FBCE0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92399312"/>
        <c:axId val="1"/>
      </c:barChart>
      <c:catAx>
        <c:axId val="14923993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12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492399312"/>
        <c:crosses val="autoZero"/>
        <c:crossBetween val="between"/>
        <c:majorUnit val="200000"/>
        <c:minorUnit val="3000"/>
      </c:valAx>
      <c:spPr>
        <a:solidFill>
          <a:srgbClr val="FFFFFF"/>
        </a:solidFill>
        <a:ln w="12700">
          <a:solidFill>
            <a:sysClr val="windowText" lastClr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  <a:cs typeface="ＭＳ ゴシック"/>
              </a:defRPr>
            </a:pPr>
            <a:r>
              <a:rPr lang="ja-JP" altLang="en-US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貸出点数</a:t>
            </a:r>
          </a:p>
        </c:rich>
      </c:tx>
      <c:layout>
        <c:manualLayout>
          <c:xMode val="edge"/>
          <c:yMode val="edge"/>
          <c:x val="0.4604060419599868"/>
          <c:y val="6.59535377226782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490339588608692"/>
          <c:y val="0.21832541424299892"/>
          <c:w val="0.76298761663602621"/>
          <c:h val="0.5928931105833993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'P24-25利用統計 '!$B$51</c:f>
              <c:strCache>
                <c:ptCount val="1"/>
              </c:strCache>
            </c:strRef>
          </c:tx>
          <c:spPr>
            <a:solidFill>
              <a:srgbClr val="FF330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'P24-25利用統計 '!$D$50:$N$50</c:f>
              <c:strCache>
                <c:ptCount val="11"/>
                <c:pt idx="0">
                  <c:v> ０～５</c:v>
                </c:pt>
                <c:pt idx="1">
                  <c:v>６～１１</c:v>
                </c:pt>
                <c:pt idx="2">
                  <c:v>１２～１４</c:v>
                </c:pt>
                <c:pt idx="3">
                  <c:v>１５～１９</c:v>
                </c:pt>
                <c:pt idx="4">
                  <c:v>２０～２９</c:v>
                </c:pt>
                <c:pt idx="5">
                  <c:v>３０～３９</c:v>
                </c:pt>
                <c:pt idx="6">
                  <c:v>４０～４９</c:v>
                </c:pt>
                <c:pt idx="7">
                  <c:v>５０～５９</c:v>
                </c:pt>
                <c:pt idx="8">
                  <c:v>６０～６９</c:v>
                </c:pt>
                <c:pt idx="9">
                  <c:v>７０～７９</c:v>
                </c:pt>
                <c:pt idx="10">
                  <c:v>８０～</c:v>
                </c:pt>
              </c:strCache>
            </c:strRef>
          </c:cat>
          <c:val>
            <c:numRef>
              <c:f>'P24-25利用統計 '!$D$52:$N$52</c:f>
              <c:numCache>
                <c:formatCode>#,##0</c:formatCode>
                <c:ptCount val="11"/>
                <c:pt idx="0">
                  <c:v>11483</c:v>
                </c:pt>
                <c:pt idx="1">
                  <c:v>42506</c:v>
                </c:pt>
                <c:pt idx="2">
                  <c:v>11904</c:v>
                </c:pt>
                <c:pt idx="3">
                  <c:v>6742</c:v>
                </c:pt>
                <c:pt idx="4">
                  <c:v>11207</c:v>
                </c:pt>
                <c:pt idx="5">
                  <c:v>65190</c:v>
                </c:pt>
                <c:pt idx="6">
                  <c:v>85431</c:v>
                </c:pt>
                <c:pt idx="7">
                  <c:v>77868</c:v>
                </c:pt>
                <c:pt idx="8">
                  <c:v>57204</c:v>
                </c:pt>
                <c:pt idx="9">
                  <c:v>72000</c:v>
                </c:pt>
                <c:pt idx="10">
                  <c:v>25204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01-45D0-860F-A95C24154C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92405072"/>
        <c:axId val="1"/>
      </c:barChart>
      <c:catAx>
        <c:axId val="14924050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12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明朝" panose="02020609040205080304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  <a:cs typeface="ＭＳ ゴシック"/>
              </a:defRPr>
            </a:pPr>
            <a:endParaRPr lang="ja-JP"/>
          </a:p>
        </c:txPr>
        <c:crossAx val="1492405072"/>
        <c:crosses val="autoZero"/>
        <c:crossBetween val="between"/>
        <c:majorUnit val="30000"/>
        <c:minorUnit val="300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</xdr:row>
      <xdr:rowOff>76200</xdr:rowOff>
    </xdr:from>
    <xdr:to>
      <xdr:col>8</xdr:col>
      <xdr:colOff>400050</xdr:colOff>
      <xdr:row>14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860135-E9D5-4835-B1A1-8695C2031D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85725</xdr:colOff>
      <xdr:row>20</xdr:row>
      <xdr:rowOff>38100</xdr:rowOff>
    </xdr:from>
    <xdr:to>
      <xdr:col>9</xdr:col>
      <xdr:colOff>57150</xdr:colOff>
      <xdr:row>31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FDCE5B1-84D2-42CF-9FA0-9723413E26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17</xdr:col>
      <xdr:colOff>9525</xdr:colOff>
      <xdr:row>4</xdr:row>
      <xdr:rowOff>19050</xdr:rowOff>
    </xdr:from>
    <xdr:to>
      <xdr:col>24</xdr:col>
      <xdr:colOff>400050</xdr:colOff>
      <xdr:row>14</xdr:row>
      <xdr:rowOff>9525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AD44AF5-E35E-4C75-91C7-05587DFF9B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17</xdr:col>
      <xdr:colOff>38100</xdr:colOff>
      <xdr:row>20</xdr:row>
      <xdr:rowOff>66675</xdr:rowOff>
    </xdr:from>
    <xdr:to>
      <xdr:col>25</xdr:col>
      <xdr:colOff>9525</xdr:colOff>
      <xdr:row>31</xdr:row>
      <xdr:rowOff>57150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5500D98-3603-41DE-B5C0-E003FC0A0F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47625</xdr:colOff>
      <xdr:row>37</xdr:row>
      <xdr:rowOff>57150</xdr:rowOff>
    </xdr:from>
    <xdr:to>
      <xdr:col>9</xdr:col>
      <xdr:colOff>9525</xdr:colOff>
      <xdr:row>48</xdr:row>
      <xdr:rowOff>47625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25FEE490-6652-4D8D-B066-E09F87DDE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285750</xdr:colOff>
      <xdr:row>3</xdr:row>
      <xdr:rowOff>47625</xdr:rowOff>
    </xdr:from>
    <xdr:to>
      <xdr:col>15</xdr:col>
      <xdr:colOff>400050</xdr:colOff>
      <xdr:row>14</xdr:row>
      <xdr:rowOff>38100</xdr:rowOff>
    </xdr:to>
    <xdr:graphicFrame macro="">
      <xdr:nvGraphicFramePr>
        <xdr:cNvPr id="7" name="Chart 19">
          <a:extLst>
            <a:ext uri="{FF2B5EF4-FFF2-40B4-BE49-F238E27FC236}">
              <a16:creationId xmlns:a16="http://schemas.microsoft.com/office/drawing/2014/main" id="{D5CF1748-26E2-4EC0-86EA-2209A3D009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8</xdr:col>
      <xdr:colOff>342900</xdr:colOff>
      <xdr:row>20</xdr:row>
      <xdr:rowOff>9525</xdr:rowOff>
    </xdr:from>
    <xdr:to>
      <xdr:col>16</xdr:col>
      <xdr:colOff>66675</xdr:colOff>
      <xdr:row>31</xdr:row>
      <xdr:rowOff>47625</xdr:rowOff>
    </xdr:to>
    <xdr:graphicFrame macro="">
      <xdr:nvGraphicFramePr>
        <xdr:cNvPr id="8" name="Chart 20">
          <a:extLst>
            <a:ext uri="{FF2B5EF4-FFF2-40B4-BE49-F238E27FC236}">
              <a16:creationId xmlns:a16="http://schemas.microsoft.com/office/drawing/2014/main" id="{4D3F618B-4A8A-4EA9-8241-402A1F37F7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24</xdr:col>
      <xdr:colOff>266700</xdr:colOff>
      <xdr:row>3</xdr:row>
      <xdr:rowOff>66675</xdr:rowOff>
    </xdr:from>
    <xdr:to>
      <xdr:col>33</xdr:col>
      <xdr:colOff>28575</xdr:colOff>
      <xdr:row>14</xdr:row>
      <xdr:rowOff>57150</xdr:rowOff>
    </xdr:to>
    <xdr:graphicFrame macro="">
      <xdr:nvGraphicFramePr>
        <xdr:cNvPr id="9" name="Chart 22">
          <a:extLst>
            <a:ext uri="{FF2B5EF4-FFF2-40B4-BE49-F238E27FC236}">
              <a16:creationId xmlns:a16="http://schemas.microsoft.com/office/drawing/2014/main" id="{F9647B5C-09FF-4B21-A728-C905EEAE33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24</xdr:col>
      <xdr:colOff>219075</xdr:colOff>
      <xdr:row>20</xdr:row>
      <xdr:rowOff>76200</xdr:rowOff>
    </xdr:from>
    <xdr:to>
      <xdr:col>32</xdr:col>
      <xdr:colOff>85725</xdr:colOff>
      <xdr:row>32</xdr:row>
      <xdr:rowOff>0</xdr:rowOff>
    </xdr:to>
    <xdr:graphicFrame macro="">
      <xdr:nvGraphicFramePr>
        <xdr:cNvPr id="10" name="Chart 23">
          <a:extLst>
            <a:ext uri="{FF2B5EF4-FFF2-40B4-BE49-F238E27FC236}">
              <a16:creationId xmlns:a16="http://schemas.microsoft.com/office/drawing/2014/main" id="{45D11004-B079-4D4D-90C4-56B02408C1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17</xdr:col>
      <xdr:colOff>28575</xdr:colOff>
      <xdr:row>37</xdr:row>
      <xdr:rowOff>38100</xdr:rowOff>
    </xdr:from>
    <xdr:to>
      <xdr:col>24</xdr:col>
      <xdr:colOff>419100</xdr:colOff>
      <xdr:row>48</xdr:row>
      <xdr:rowOff>28575</xdr:rowOff>
    </xdr:to>
    <xdr:graphicFrame macro="">
      <xdr:nvGraphicFramePr>
        <xdr:cNvPr id="11" name="Chart 6">
          <a:extLst>
            <a:ext uri="{FF2B5EF4-FFF2-40B4-BE49-F238E27FC236}">
              <a16:creationId xmlns:a16="http://schemas.microsoft.com/office/drawing/2014/main" id="{E3927CF7-B56E-420F-93A3-F870BC3D32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24</xdr:col>
      <xdr:colOff>231775</xdr:colOff>
      <xdr:row>37</xdr:row>
      <xdr:rowOff>50800</xdr:rowOff>
    </xdr:from>
    <xdr:to>
      <xdr:col>32</xdr:col>
      <xdr:colOff>101600</xdr:colOff>
      <xdr:row>48</xdr:row>
      <xdr:rowOff>41275</xdr:rowOff>
    </xdr:to>
    <xdr:graphicFrame macro="">
      <xdr:nvGraphicFramePr>
        <xdr:cNvPr id="12" name="Chart 23">
          <a:extLst>
            <a:ext uri="{FF2B5EF4-FFF2-40B4-BE49-F238E27FC236}">
              <a16:creationId xmlns:a16="http://schemas.microsoft.com/office/drawing/2014/main" id="{B0E1ED2E-2E20-4558-B299-52F9B17D66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8</xdr:col>
      <xdr:colOff>361950</xdr:colOff>
      <xdr:row>37</xdr:row>
      <xdr:rowOff>19050</xdr:rowOff>
    </xdr:from>
    <xdr:to>
      <xdr:col>16</xdr:col>
      <xdr:colOff>0</xdr:colOff>
      <xdr:row>48</xdr:row>
      <xdr:rowOff>47625</xdr:rowOff>
    </xdr:to>
    <xdr:graphicFrame macro="">
      <xdr:nvGraphicFramePr>
        <xdr:cNvPr id="13" name="Chart 21">
          <a:extLst>
            <a:ext uri="{FF2B5EF4-FFF2-40B4-BE49-F238E27FC236}">
              <a16:creationId xmlns:a16="http://schemas.microsoft.com/office/drawing/2014/main" id="{3478B046-9BFA-44B6-A418-70F0C5F427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BADF-5527-45D3-BF15-A65C9F79897D}">
  <dimension ref="A1:AK56"/>
  <sheetViews>
    <sheetView tabSelected="1" zoomScale="150" zoomScaleNormal="150" zoomScaleSheetLayoutView="59" workbookViewId="0">
      <selection activeCell="M2" sqref="M2"/>
    </sheetView>
  </sheetViews>
  <sheetFormatPr defaultColWidth="10.69921875" defaultRowHeight="12.75" customHeight="1"/>
  <cols>
    <col min="1" max="1" width="2.69921875" style="1" customWidth="1"/>
    <col min="2" max="2" width="2.19921875" style="1" customWidth="1"/>
    <col min="3" max="3" width="3.8984375" style="1" customWidth="1"/>
    <col min="4" max="14" width="4.5" style="3" customWidth="1"/>
    <col min="15" max="15" width="6" style="3" customWidth="1"/>
    <col min="16" max="16" width="1.09765625" style="3" customWidth="1"/>
    <col min="17" max="17" width="1.69921875" style="1" customWidth="1"/>
    <col min="18" max="18" width="2.19921875" style="1" customWidth="1"/>
    <col min="19" max="19" width="3.8984375" style="1" customWidth="1"/>
    <col min="20" max="30" width="4.5" style="3" customWidth="1"/>
    <col min="31" max="31" width="6" style="3" customWidth="1"/>
    <col min="32" max="32" width="1.09765625" style="3" customWidth="1"/>
    <col min="33" max="33" width="1.09765625" style="1" customWidth="1"/>
    <col min="34" max="34" width="2.796875" style="1" bestFit="1" customWidth="1"/>
    <col min="35" max="35" width="0.8984375" style="1" customWidth="1"/>
    <col min="36" max="36" width="2.796875" style="1" bestFit="1" customWidth="1"/>
    <col min="37" max="37" width="12.19921875" style="1" bestFit="1" customWidth="1"/>
    <col min="38" max="16384" width="10.69921875" style="1"/>
  </cols>
  <sheetData>
    <row r="1" spans="1:34" ht="18" customHeight="1">
      <c r="A1" s="16" t="s">
        <v>25</v>
      </c>
      <c r="S1" s="9"/>
      <c r="T1" s="9"/>
    </row>
    <row r="2" spans="1:34" ht="26.25" customHeight="1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R2" s="9"/>
      <c r="S2" s="9"/>
      <c r="T2" s="9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4" ht="20.100000000000001" customHeight="1">
      <c r="B3" s="17" t="s">
        <v>24</v>
      </c>
      <c r="C3" s="18"/>
      <c r="D3" s="19"/>
      <c r="E3" s="20"/>
      <c r="F3" s="21"/>
      <c r="G3" s="20"/>
      <c r="H3" s="20"/>
      <c r="I3" s="20"/>
      <c r="J3" s="20"/>
      <c r="K3" s="20"/>
      <c r="L3" s="20"/>
      <c r="M3" s="20"/>
      <c r="N3" s="20"/>
      <c r="O3" s="20"/>
      <c r="P3" s="20"/>
      <c r="Q3" s="22"/>
      <c r="R3" s="23" t="s">
        <v>3</v>
      </c>
      <c r="S3" s="18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2"/>
      <c r="AH3" s="22"/>
    </row>
    <row r="4" spans="1:34" ht="12.75" customHeight="1">
      <c r="B4" s="24"/>
      <c r="C4" s="18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2"/>
      <c r="R4" s="24"/>
      <c r="S4" s="18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2"/>
      <c r="AH4" s="22"/>
    </row>
    <row r="5" spans="1:34" ht="12.75" customHeight="1">
      <c r="B5" s="22"/>
      <c r="C5" s="22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22"/>
      <c r="R5" s="22"/>
      <c r="S5" s="22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22"/>
      <c r="AH5" s="22"/>
    </row>
    <row r="6" spans="1:34" ht="12.75" customHeight="1">
      <c r="B6" s="22"/>
      <c r="C6" s="22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2"/>
      <c r="R6" s="22"/>
      <c r="S6" s="22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22"/>
      <c r="AH6" s="22"/>
    </row>
    <row r="7" spans="1:34" ht="12.75" customHeight="1">
      <c r="B7" s="22"/>
      <c r="C7" s="22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2"/>
      <c r="R7" s="22"/>
      <c r="S7" s="22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2"/>
      <c r="AH7" s="22"/>
    </row>
    <row r="8" spans="1:34" ht="12.75" customHeight="1">
      <c r="B8" s="24"/>
      <c r="C8" s="18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2"/>
      <c r="R8" s="22"/>
      <c r="S8" s="22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2"/>
      <c r="AH8" s="22"/>
    </row>
    <row r="9" spans="1:34" ht="12.75" customHeight="1">
      <c r="B9" s="22"/>
      <c r="C9" s="22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2"/>
      <c r="R9" s="22"/>
      <c r="S9" s="22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22"/>
      <c r="AH9" s="22"/>
    </row>
    <row r="10" spans="1:34" ht="12.75" customHeight="1">
      <c r="B10" s="22"/>
      <c r="C10" s="22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2"/>
      <c r="R10" s="22"/>
      <c r="S10" s="22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2"/>
      <c r="AH10" s="22"/>
    </row>
    <row r="11" spans="1:34" ht="12.75" customHeight="1">
      <c r="B11" s="22"/>
      <c r="C11" s="22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2"/>
      <c r="R11" s="22"/>
      <c r="S11" s="22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22"/>
      <c r="AH11" s="22"/>
    </row>
    <row r="12" spans="1:34" ht="12.75" customHeight="1">
      <c r="B12" s="22"/>
      <c r="C12" s="22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2"/>
      <c r="R12" s="22"/>
      <c r="S12" s="22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22"/>
      <c r="AH12" s="22"/>
    </row>
    <row r="13" spans="1:34" ht="12.75" customHeight="1">
      <c r="B13" s="22"/>
      <c r="C13" s="22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2"/>
      <c r="R13" s="22"/>
      <c r="S13" s="22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22"/>
      <c r="AH13" s="22"/>
    </row>
    <row r="14" spans="1:34" ht="12.75" customHeight="1">
      <c r="B14" s="22"/>
      <c r="C14" s="22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22"/>
      <c r="R14" s="22"/>
      <c r="S14" s="22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25"/>
      <c r="AF14" s="19"/>
      <c r="AG14" s="22"/>
      <c r="AH14" s="22"/>
    </row>
    <row r="15" spans="1:34" ht="6" customHeight="1">
      <c r="B15" s="22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5"/>
      <c r="P15" s="19"/>
      <c r="Q15" s="18"/>
      <c r="R15" s="18"/>
      <c r="S15" s="26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22"/>
      <c r="AH15" s="22"/>
    </row>
    <row r="16" spans="1:34" ht="15" customHeight="1">
      <c r="B16" s="56"/>
      <c r="C16" s="27" t="s">
        <v>18</v>
      </c>
      <c r="D16" s="28" t="s">
        <v>5</v>
      </c>
      <c r="E16" s="28" t="s">
        <v>6</v>
      </c>
      <c r="F16" s="29" t="s">
        <v>7</v>
      </c>
      <c r="G16" s="29" t="s">
        <v>8</v>
      </c>
      <c r="H16" s="29" t="s">
        <v>9</v>
      </c>
      <c r="I16" s="29" t="s">
        <v>10</v>
      </c>
      <c r="J16" s="29" t="s">
        <v>11</v>
      </c>
      <c r="K16" s="29" t="s">
        <v>12</v>
      </c>
      <c r="L16" s="29" t="s">
        <v>13</v>
      </c>
      <c r="M16" s="29" t="s">
        <v>14</v>
      </c>
      <c r="N16" s="28" t="s">
        <v>15</v>
      </c>
      <c r="O16" s="30" t="s">
        <v>0</v>
      </c>
      <c r="P16" s="31"/>
      <c r="Q16" s="18"/>
      <c r="R16" s="56"/>
      <c r="S16" s="27" t="s">
        <v>18</v>
      </c>
      <c r="T16" s="32" t="s">
        <v>5</v>
      </c>
      <c r="U16" s="28" t="s">
        <v>6</v>
      </c>
      <c r="V16" s="28" t="s">
        <v>7</v>
      </c>
      <c r="W16" s="28" t="s">
        <v>8</v>
      </c>
      <c r="X16" s="28" t="s">
        <v>9</v>
      </c>
      <c r="Y16" s="28" t="s">
        <v>10</v>
      </c>
      <c r="Z16" s="28" t="s">
        <v>11</v>
      </c>
      <c r="AA16" s="28" t="s">
        <v>12</v>
      </c>
      <c r="AB16" s="28" t="s">
        <v>13</v>
      </c>
      <c r="AC16" s="28" t="s">
        <v>14</v>
      </c>
      <c r="AD16" s="28" t="s">
        <v>15</v>
      </c>
      <c r="AE16" s="30" t="s">
        <v>0</v>
      </c>
      <c r="AF16" s="31"/>
      <c r="AG16" s="22"/>
      <c r="AH16" s="22"/>
    </row>
    <row r="17" spans="2:37" ht="15" customHeight="1">
      <c r="B17" s="60"/>
      <c r="C17" s="33" t="s">
        <v>16</v>
      </c>
      <c r="D17" s="34">
        <v>425</v>
      </c>
      <c r="E17" s="34">
        <v>1900</v>
      </c>
      <c r="F17" s="34">
        <v>583</v>
      </c>
      <c r="G17" s="34">
        <v>944</v>
      </c>
      <c r="H17" s="34">
        <v>1320</v>
      </c>
      <c r="I17" s="34">
        <v>2495</v>
      </c>
      <c r="J17" s="34">
        <v>3664</v>
      </c>
      <c r="K17" s="34">
        <v>3362</v>
      </c>
      <c r="L17" s="34">
        <v>2226</v>
      </c>
      <c r="M17" s="34">
        <v>2347</v>
      </c>
      <c r="N17" s="34">
        <v>721</v>
      </c>
      <c r="O17" s="34">
        <f>SUM(D17:N17)</f>
        <v>19987</v>
      </c>
      <c r="P17" s="31"/>
      <c r="Q17" s="18"/>
      <c r="R17" s="60"/>
      <c r="S17" s="33" t="s">
        <v>16</v>
      </c>
      <c r="T17" s="35">
        <v>206</v>
      </c>
      <c r="U17" s="35">
        <v>717</v>
      </c>
      <c r="V17" s="35">
        <v>170</v>
      </c>
      <c r="W17" s="35">
        <v>178</v>
      </c>
      <c r="X17" s="35">
        <v>333</v>
      </c>
      <c r="Y17" s="35">
        <v>955</v>
      </c>
      <c r="Z17" s="35">
        <v>1167</v>
      </c>
      <c r="AA17" s="35">
        <v>1135</v>
      </c>
      <c r="AB17" s="35">
        <v>845</v>
      </c>
      <c r="AC17" s="35">
        <v>872</v>
      </c>
      <c r="AD17" s="35">
        <v>336</v>
      </c>
      <c r="AE17" s="35">
        <f>SUM(T17:AD17)</f>
        <v>6914</v>
      </c>
      <c r="AF17" s="31"/>
      <c r="AG17" s="22"/>
      <c r="AH17" s="22"/>
    </row>
    <row r="18" spans="2:37" ht="15" customHeight="1">
      <c r="B18" s="61"/>
      <c r="C18" s="36" t="s">
        <v>17</v>
      </c>
      <c r="D18" s="37">
        <v>17080</v>
      </c>
      <c r="E18" s="37">
        <v>79279</v>
      </c>
      <c r="F18" s="37">
        <v>20248</v>
      </c>
      <c r="G18" s="37">
        <v>19126</v>
      </c>
      <c r="H18" s="37">
        <v>24753</v>
      </c>
      <c r="I18" s="37">
        <v>103792</v>
      </c>
      <c r="J18" s="37">
        <v>158320</v>
      </c>
      <c r="K18" s="37">
        <v>141365</v>
      </c>
      <c r="L18" s="37">
        <v>112631</v>
      </c>
      <c r="M18" s="37">
        <v>136758</v>
      </c>
      <c r="N18" s="37">
        <v>41296</v>
      </c>
      <c r="O18" s="38">
        <f>SUM(D18:N18)</f>
        <v>854648</v>
      </c>
      <c r="P18" s="39"/>
      <c r="Q18" s="22"/>
      <c r="R18" s="60"/>
      <c r="S18" s="36" t="s">
        <v>17</v>
      </c>
      <c r="T18" s="37">
        <v>9386</v>
      </c>
      <c r="U18" s="37">
        <v>32894</v>
      </c>
      <c r="V18" s="37">
        <v>6933</v>
      </c>
      <c r="W18" s="37">
        <v>3542</v>
      </c>
      <c r="X18" s="37">
        <v>10652</v>
      </c>
      <c r="Y18" s="37">
        <v>49303</v>
      </c>
      <c r="Z18" s="37">
        <v>62013</v>
      </c>
      <c r="AA18" s="37">
        <v>49574</v>
      </c>
      <c r="AB18" s="37">
        <v>44314</v>
      </c>
      <c r="AC18" s="37">
        <v>49821</v>
      </c>
      <c r="AD18" s="37">
        <v>18381</v>
      </c>
      <c r="AE18" s="57">
        <f>SUM(T18:AD18)</f>
        <v>336813</v>
      </c>
      <c r="AF18" s="31"/>
      <c r="AG18" s="22"/>
      <c r="AH18" s="22"/>
      <c r="AK18" s="14" t="s">
        <v>22</v>
      </c>
    </row>
    <row r="19" spans="2:37" ht="20.100000000000001" customHeight="1">
      <c r="B19" s="18"/>
      <c r="C19" s="18" t="s">
        <v>1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40"/>
      <c r="P19" s="22"/>
      <c r="Q19" s="22"/>
      <c r="R19" s="41"/>
      <c r="S19" s="42"/>
      <c r="T19" s="42"/>
      <c r="U19" s="19"/>
      <c r="V19" s="19"/>
      <c r="W19" s="19"/>
      <c r="X19" s="19"/>
      <c r="Y19" s="19"/>
      <c r="Z19" s="19"/>
      <c r="AA19" s="19"/>
      <c r="AB19" s="25"/>
      <c r="AC19" s="19"/>
      <c r="AD19" s="19"/>
      <c r="AE19" s="43"/>
      <c r="AF19" s="19"/>
      <c r="AG19" s="22"/>
      <c r="AH19" s="22"/>
    </row>
    <row r="20" spans="2:37" ht="20.100000000000001" customHeight="1">
      <c r="B20" s="44" t="s">
        <v>23</v>
      </c>
      <c r="C20" s="45"/>
      <c r="D20" s="46"/>
      <c r="E20" s="46"/>
      <c r="F20" s="46"/>
      <c r="G20" s="19"/>
      <c r="H20" s="19"/>
      <c r="I20" s="19"/>
      <c r="J20" s="19"/>
      <c r="K20" s="19"/>
      <c r="L20" s="19"/>
      <c r="M20" s="19"/>
      <c r="N20" s="19"/>
      <c r="O20" s="47"/>
      <c r="P20" s="48"/>
      <c r="Q20" s="22"/>
      <c r="R20" s="49" t="s">
        <v>4</v>
      </c>
      <c r="S20" s="22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2"/>
      <c r="AH20" s="22"/>
    </row>
    <row r="21" spans="2:37" ht="12.75" customHeight="1">
      <c r="B21" s="24"/>
      <c r="C21" s="22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22"/>
      <c r="R21" s="24"/>
      <c r="S21" s="22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22"/>
      <c r="AH21" s="22"/>
    </row>
    <row r="22" spans="2:37" ht="12.75" customHeight="1">
      <c r="B22" s="22"/>
      <c r="C22" s="22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22"/>
      <c r="R22" s="24"/>
      <c r="S22" s="22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2"/>
      <c r="AH22" s="22"/>
    </row>
    <row r="23" spans="2:37" ht="12.75" customHeight="1">
      <c r="B23" s="22"/>
      <c r="C23" s="22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22"/>
      <c r="R23" s="24"/>
      <c r="S23" s="22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22"/>
      <c r="AH23" s="22"/>
    </row>
    <row r="24" spans="2:37" ht="12.75" customHeight="1">
      <c r="B24" s="22"/>
      <c r="C24" s="22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2"/>
      <c r="R24" s="22"/>
      <c r="S24" s="22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2"/>
      <c r="AH24" s="22"/>
    </row>
    <row r="25" spans="2:37" ht="12.75" customHeight="1">
      <c r="B25" s="22"/>
      <c r="C25" s="22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2"/>
      <c r="R25" s="22"/>
      <c r="S25" s="22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2"/>
      <c r="AH25" s="22"/>
    </row>
    <row r="26" spans="2:37" ht="12.75" customHeight="1">
      <c r="B26" s="22"/>
      <c r="C26" s="22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2"/>
      <c r="R26" s="22"/>
      <c r="S26" s="22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2"/>
      <c r="AH26" s="22"/>
    </row>
    <row r="27" spans="2:37" ht="12.75" customHeight="1">
      <c r="B27" s="22"/>
      <c r="C27" s="22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22"/>
      <c r="R27" s="22"/>
      <c r="S27" s="22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2"/>
      <c r="AH27" s="22"/>
    </row>
    <row r="28" spans="2:37" ht="12.75" customHeight="1">
      <c r="B28" s="22"/>
      <c r="C28" s="22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22"/>
      <c r="R28" s="22"/>
      <c r="S28" s="22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2"/>
      <c r="AH28" s="22"/>
    </row>
    <row r="29" spans="2:37" ht="12.75" customHeight="1">
      <c r="B29" s="22"/>
      <c r="C29" s="22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22"/>
      <c r="R29" s="22"/>
      <c r="S29" s="22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2"/>
      <c r="AH29" s="22"/>
    </row>
    <row r="30" spans="2:37" ht="12.75" customHeight="1">
      <c r="B30" s="22"/>
      <c r="C30" s="22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22"/>
      <c r="R30" s="22"/>
      <c r="S30" s="22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2"/>
      <c r="AH30" s="22"/>
    </row>
    <row r="31" spans="2:37" ht="12.75" customHeight="1">
      <c r="B31" s="22"/>
      <c r="C31" s="22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22"/>
      <c r="R31" s="22"/>
      <c r="S31" s="22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25"/>
      <c r="AF31" s="19"/>
      <c r="AG31" s="22"/>
      <c r="AH31" s="22"/>
    </row>
    <row r="32" spans="2:37" ht="5.25" customHeight="1">
      <c r="B32" s="22"/>
      <c r="C32" s="22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5"/>
      <c r="P32" s="19"/>
      <c r="Q32" s="22"/>
      <c r="R32" s="18"/>
      <c r="S32" s="26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2"/>
      <c r="AH32" s="22"/>
    </row>
    <row r="33" spans="1:34" ht="15" customHeight="1">
      <c r="A33" s="11"/>
      <c r="B33" s="56"/>
      <c r="C33" s="27" t="s">
        <v>18</v>
      </c>
      <c r="D33" s="28" t="s">
        <v>5</v>
      </c>
      <c r="E33" s="28" t="s">
        <v>6</v>
      </c>
      <c r="F33" s="28" t="s">
        <v>7</v>
      </c>
      <c r="G33" s="28" t="s">
        <v>8</v>
      </c>
      <c r="H33" s="28" t="s">
        <v>9</v>
      </c>
      <c r="I33" s="28" t="s">
        <v>10</v>
      </c>
      <c r="J33" s="28" t="s">
        <v>11</v>
      </c>
      <c r="K33" s="28" t="s">
        <v>12</v>
      </c>
      <c r="L33" s="28" t="s">
        <v>13</v>
      </c>
      <c r="M33" s="28" t="s">
        <v>14</v>
      </c>
      <c r="N33" s="28" t="s">
        <v>15</v>
      </c>
      <c r="O33" s="30" t="s">
        <v>19</v>
      </c>
      <c r="P33" s="31"/>
      <c r="Q33" s="22"/>
      <c r="R33" s="56"/>
      <c r="S33" s="27" t="s">
        <v>18</v>
      </c>
      <c r="T33" s="32" t="s">
        <v>5</v>
      </c>
      <c r="U33" s="28" t="s">
        <v>6</v>
      </c>
      <c r="V33" s="28" t="s">
        <v>7</v>
      </c>
      <c r="W33" s="28" t="s">
        <v>8</v>
      </c>
      <c r="X33" s="28" t="s">
        <v>9</v>
      </c>
      <c r="Y33" s="28" t="s">
        <v>10</v>
      </c>
      <c r="Z33" s="28" t="s">
        <v>11</v>
      </c>
      <c r="AA33" s="28" t="s">
        <v>12</v>
      </c>
      <c r="AB33" s="28" t="s">
        <v>13</v>
      </c>
      <c r="AC33" s="28" t="s">
        <v>14</v>
      </c>
      <c r="AD33" s="28" t="s">
        <v>15</v>
      </c>
      <c r="AE33" s="30" t="s">
        <v>0</v>
      </c>
      <c r="AF33" s="31"/>
      <c r="AG33" s="22"/>
      <c r="AH33" s="22"/>
    </row>
    <row r="34" spans="1:34" ht="15" customHeight="1">
      <c r="A34" s="11"/>
      <c r="B34" s="60"/>
      <c r="C34" s="33" t="s">
        <v>16</v>
      </c>
      <c r="D34" s="35">
        <v>738</v>
      </c>
      <c r="E34" s="35">
        <v>2467</v>
      </c>
      <c r="F34" s="35">
        <v>714</v>
      </c>
      <c r="G34" s="35">
        <v>861</v>
      </c>
      <c r="H34" s="35">
        <v>1874</v>
      </c>
      <c r="I34" s="35">
        <v>4164</v>
      </c>
      <c r="J34" s="35">
        <v>4665</v>
      </c>
      <c r="K34" s="35">
        <v>3555</v>
      </c>
      <c r="L34" s="35">
        <v>2254</v>
      </c>
      <c r="M34" s="35">
        <v>1804</v>
      </c>
      <c r="N34" s="35">
        <v>587</v>
      </c>
      <c r="O34" s="50">
        <f>SUM(D34:N34)</f>
        <v>23683</v>
      </c>
      <c r="P34" s="39"/>
      <c r="Q34" s="18"/>
      <c r="R34" s="58"/>
      <c r="S34" s="33" t="s">
        <v>16</v>
      </c>
      <c r="T34" s="35">
        <v>407</v>
      </c>
      <c r="U34" s="35">
        <v>1566</v>
      </c>
      <c r="V34" s="35">
        <v>426</v>
      </c>
      <c r="W34" s="35">
        <v>438</v>
      </c>
      <c r="X34" s="35">
        <v>722</v>
      </c>
      <c r="Y34" s="35">
        <v>2137</v>
      </c>
      <c r="Z34" s="35">
        <v>2968</v>
      </c>
      <c r="AA34" s="35">
        <v>2445</v>
      </c>
      <c r="AB34" s="35">
        <v>1608</v>
      </c>
      <c r="AC34" s="35">
        <v>1526</v>
      </c>
      <c r="AD34" s="35">
        <v>445</v>
      </c>
      <c r="AE34" s="35">
        <f>SUM(T34:AD34)</f>
        <v>14688</v>
      </c>
      <c r="AF34" s="31"/>
      <c r="AG34" s="22"/>
      <c r="AH34" s="22"/>
    </row>
    <row r="35" spans="1:34" ht="15" customHeight="1">
      <c r="A35" s="11"/>
      <c r="B35" s="61"/>
      <c r="C35" s="36" t="s">
        <v>17</v>
      </c>
      <c r="D35" s="37">
        <v>21120</v>
      </c>
      <c r="E35" s="37">
        <v>74409</v>
      </c>
      <c r="F35" s="37">
        <v>18368</v>
      </c>
      <c r="G35" s="37">
        <v>12830</v>
      </c>
      <c r="H35" s="37">
        <v>30974</v>
      </c>
      <c r="I35" s="37">
        <v>124758</v>
      </c>
      <c r="J35" s="37">
        <v>141460</v>
      </c>
      <c r="K35" s="37">
        <v>96515</v>
      </c>
      <c r="L35" s="37">
        <v>60252</v>
      </c>
      <c r="M35" s="37">
        <v>50965</v>
      </c>
      <c r="N35" s="37">
        <v>20234</v>
      </c>
      <c r="O35" s="38">
        <f>SUM(D35:N35)</f>
        <v>651885</v>
      </c>
      <c r="P35" s="39"/>
      <c r="Q35" s="18"/>
      <c r="R35" s="58"/>
      <c r="S35" s="36" t="s">
        <v>17</v>
      </c>
      <c r="T35" s="37">
        <v>11882</v>
      </c>
      <c r="U35" s="37">
        <v>56591</v>
      </c>
      <c r="V35" s="37">
        <v>14919</v>
      </c>
      <c r="W35" s="37">
        <v>7040</v>
      </c>
      <c r="X35" s="37">
        <v>14926</v>
      </c>
      <c r="Y35" s="37">
        <v>74225</v>
      </c>
      <c r="Z35" s="37">
        <v>116096</v>
      </c>
      <c r="AA35" s="37">
        <v>80017</v>
      </c>
      <c r="AB35" s="37">
        <v>58746</v>
      </c>
      <c r="AC35" s="37">
        <v>63554</v>
      </c>
      <c r="AD35" s="37">
        <v>18701</v>
      </c>
      <c r="AE35" s="38">
        <f>SUM(T35:AD35)</f>
        <v>516697</v>
      </c>
      <c r="AF35" s="39"/>
      <c r="AG35" s="22"/>
      <c r="AH35" s="22"/>
    </row>
    <row r="36" spans="1:34" ht="20.100000000000001" customHeight="1">
      <c r="B36" s="18"/>
      <c r="C36" s="18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51"/>
      <c r="P36" s="20"/>
      <c r="Q36" s="18"/>
      <c r="R36" s="42"/>
      <c r="S36" s="42"/>
      <c r="T36" s="42"/>
      <c r="U36" s="59"/>
      <c r="V36" s="52"/>
      <c r="W36" s="52"/>
      <c r="X36" s="52"/>
      <c r="Y36" s="52"/>
      <c r="Z36" s="52"/>
      <c r="AA36" s="52"/>
      <c r="AB36" s="52"/>
      <c r="AC36" s="52"/>
      <c r="AD36" s="52"/>
      <c r="AE36" s="43"/>
      <c r="AF36" s="52"/>
      <c r="AG36" s="22"/>
      <c r="AH36" s="22"/>
    </row>
    <row r="37" spans="1:34" ht="20.100000000000001" customHeight="1">
      <c r="B37" s="17" t="s">
        <v>2</v>
      </c>
      <c r="C37" s="22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5"/>
      <c r="Q37" s="18"/>
      <c r="R37" s="23" t="s">
        <v>20</v>
      </c>
      <c r="S37" s="53"/>
      <c r="T37" s="54"/>
      <c r="U37" s="62" t="s">
        <v>21</v>
      </c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22"/>
      <c r="AH37" s="22"/>
    </row>
    <row r="38" spans="1:34" ht="12.75" customHeight="1">
      <c r="B38" s="22"/>
      <c r="C38" s="22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2"/>
      <c r="R38" s="24"/>
      <c r="S38" s="22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2"/>
      <c r="AH38" s="22"/>
    </row>
    <row r="39" spans="1:34" ht="12.75" customHeight="1">
      <c r="B39" s="22"/>
      <c r="C39" s="22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22"/>
      <c r="R39" s="24"/>
      <c r="S39" s="22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22"/>
      <c r="AH39" s="22"/>
    </row>
    <row r="40" spans="1:34" ht="12.75" customHeight="1">
      <c r="B40" s="22"/>
      <c r="C40" s="22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22"/>
      <c r="R40" s="24"/>
      <c r="S40" s="22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2"/>
      <c r="AH40" s="22"/>
    </row>
    <row r="41" spans="1:34" ht="12.75" customHeight="1">
      <c r="B41" s="22"/>
      <c r="C41" s="22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22"/>
      <c r="R41" s="24"/>
      <c r="S41" s="22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22"/>
      <c r="AH41" s="22"/>
    </row>
    <row r="42" spans="1:34" ht="12.75" customHeight="1">
      <c r="B42" s="22"/>
      <c r="C42" s="22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22"/>
      <c r="R42" s="22"/>
      <c r="S42" s="22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22"/>
      <c r="AH42" s="22"/>
    </row>
    <row r="43" spans="1:34" ht="12.75" customHeight="1">
      <c r="B43" s="22"/>
      <c r="C43" s="22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22"/>
      <c r="R43" s="22"/>
      <c r="S43" s="22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2"/>
      <c r="AH43" s="22"/>
    </row>
    <row r="44" spans="1:34" ht="12.75" customHeight="1">
      <c r="B44" s="22"/>
      <c r="C44" s="22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22"/>
      <c r="R44" s="22"/>
      <c r="S44" s="22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22"/>
      <c r="AH44" s="22"/>
    </row>
    <row r="45" spans="1:34" ht="12.75" customHeight="1">
      <c r="B45" s="22"/>
      <c r="C45" s="22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22"/>
      <c r="R45" s="22"/>
      <c r="S45" s="22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2"/>
      <c r="AH45" s="22"/>
    </row>
    <row r="46" spans="1:34" ht="12.75" customHeight="1">
      <c r="B46" s="22"/>
      <c r="C46" s="22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22"/>
      <c r="R46" s="22"/>
      <c r="S46" s="22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22"/>
      <c r="AH46" s="22"/>
    </row>
    <row r="47" spans="1:34" ht="12.75" customHeight="1">
      <c r="B47" s="22"/>
      <c r="C47" s="22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22"/>
      <c r="R47" s="22"/>
      <c r="S47" s="22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22"/>
      <c r="AH47" s="22"/>
    </row>
    <row r="48" spans="1:34" ht="12.75" customHeight="1">
      <c r="B48" s="22"/>
      <c r="C48" s="22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22"/>
      <c r="R48" s="22"/>
      <c r="S48" s="22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22"/>
      <c r="AH48" s="22"/>
    </row>
    <row r="49" spans="2:37" ht="5.25" customHeight="1">
      <c r="B49" s="22"/>
      <c r="C49" s="22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25"/>
      <c r="P49" s="19"/>
      <c r="Q49" s="22"/>
      <c r="R49" s="22"/>
      <c r="S49" s="22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25"/>
      <c r="AF49" s="19"/>
      <c r="AG49" s="22"/>
      <c r="AH49" s="22"/>
    </row>
    <row r="50" spans="2:37" ht="15" customHeight="1">
      <c r="B50" s="56"/>
      <c r="C50" s="27" t="s">
        <v>18</v>
      </c>
      <c r="D50" s="28" t="s">
        <v>5</v>
      </c>
      <c r="E50" s="28" t="s">
        <v>6</v>
      </c>
      <c r="F50" s="28" t="s">
        <v>7</v>
      </c>
      <c r="G50" s="28" t="s">
        <v>8</v>
      </c>
      <c r="H50" s="28" t="s">
        <v>9</v>
      </c>
      <c r="I50" s="28" t="s">
        <v>10</v>
      </c>
      <c r="J50" s="28" t="s">
        <v>11</v>
      </c>
      <c r="K50" s="28" t="s">
        <v>12</v>
      </c>
      <c r="L50" s="28" t="s">
        <v>13</v>
      </c>
      <c r="M50" s="28" t="s">
        <v>14</v>
      </c>
      <c r="N50" s="28" t="s">
        <v>15</v>
      </c>
      <c r="O50" s="30" t="s">
        <v>0</v>
      </c>
      <c r="P50" s="31"/>
      <c r="Q50" s="22"/>
      <c r="R50" s="56"/>
      <c r="S50" s="27" t="s">
        <v>18</v>
      </c>
      <c r="T50" s="28" t="s">
        <v>5</v>
      </c>
      <c r="U50" s="28" t="s">
        <v>6</v>
      </c>
      <c r="V50" s="28" t="s">
        <v>7</v>
      </c>
      <c r="W50" s="28" t="s">
        <v>8</v>
      </c>
      <c r="X50" s="28" t="s">
        <v>9</v>
      </c>
      <c r="Y50" s="28" t="s">
        <v>10</v>
      </c>
      <c r="Z50" s="28" t="s">
        <v>11</v>
      </c>
      <c r="AA50" s="28" t="s">
        <v>12</v>
      </c>
      <c r="AB50" s="28" t="s">
        <v>13</v>
      </c>
      <c r="AC50" s="28" t="s">
        <v>14</v>
      </c>
      <c r="AD50" s="28" t="s">
        <v>15</v>
      </c>
      <c r="AE50" s="30" t="s">
        <v>0</v>
      </c>
      <c r="AF50" s="31"/>
      <c r="AG50" s="22"/>
      <c r="AH50" s="22"/>
    </row>
    <row r="51" spans="2:37" ht="15" customHeight="1">
      <c r="B51" s="60"/>
      <c r="C51" s="33" t="s">
        <v>16</v>
      </c>
      <c r="D51" s="35">
        <v>257</v>
      </c>
      <c r="E51" s="35">
        <v>852</v>
      </c>
      <c r="F51" s="35">
        <v>269</v>
      </c>
      <c r="G51" s="35">
        <v>292</v>
      </c>
      <c r="H51" s="35">
        <v>446</v>
      </c>
      <c r="I51" s="35">
        <v>1248</v>
      </c>
      <c r="J51" s="35">
        <v>1666</v>
      </c>
      <c r="K51" s="35">
        <v>1627</v>
      </c>
      <c r="L51" s="35">
        <v>1142</v>
      </c>
      <c r="M51" s="35">
        <v>1201</v>
      </c>
      <c r="N51" s="35">
        <v>423</v>
      </c>
      <c r="O51" s="35">
        <f>SUM(D51:N51)</f>
        <v>9423</v>
      </c>
      <c r="P51" s="31"/>
      <c r="Q51" s="22"/>
      <c r="R51" s="60"/>
      <c r="S51" s="33" t="s">
        <v>16</v>
      </c>
      <c r="T51" s="35">
        <v>1520</v>
      </c>
      <c r="U51" s="35">
        <v>5749</v>
      </c>
      <c r="V51" s="35">
        <v>1690</v>
      </c>
      <c r="W51" s="35">
        <v>2151</v>
      </c>
      <c r="X51" s="35">
        <v>3605</v>
      </c>
      <c r="Y51" s="35">
        <v>7771</v>
      </c>
      <c r="Z51" s="35">
        <v>9859</v>
      </c>
      <c r="AA51" s="35">
        <v>8577</v>
      </c>
      <c r="AB51" s="35">
        <v>5697</v>
      </c>
      <c r="AC51" s="35">
        <v>5911</v>
      </c>
      <c r="AD51" s="35">
        <v>2160</v>
      </c>
      <c r="AE51" s="35">
        <f>SUM(T51:AD51)</f>
        <v>54690</v>
      </c>
      <c r="AF51" s="31"/>
      <c r="AG51" s="22"/>
      <c r="AH51" s="22"/>
    </row>
    <row r="52" spans="2:37" ht="15" customHeight="1">
      <c r="B52" s="61"/>
      <c r="C52" s="36" t="s">
        <v>17</v>
      </c>
      <c r="D52" s="37">
        <v>11483</v>
      </c>
      <c r="E52" s="37">
        <v>42506</v>
      </c>
      <c r="F52" s="37">
        <v>11904</v>
      </c>
      <c r="G52" s="37">
        <v>6742</v>
      </c>
      <c r="H52" s="37">
        <v>11207</v>
      </c>
      <c r="I52" s="37">
        <v>65190</v>
      </c>
      <c r="J52" s="37">
        <v>85431</v>
      </c>
      <c r="K52" s="37">
        <v>77868</v>
      </c>
      <c r="L52" s="37">
        <v>57204</v>
      </c>
      <c r="M52" s="37">
        <v>72000</v>
      </c>
      <c r="N52" s="37">
        <v>25204</v>
      </c>
      <c r="O52" s="37">
        <f>SUM(D52:N52)</f>
        <v>466739</v>
      </c>
      <c r="P52" s="31"/>
      <c r="Q52" s="22"/>
      <c r="R52" s="61"/>
      <c r="S52" s="36" t="s">
        <v>17</v>
      </c>
      <c r="T52" s="37">
        <v>82594</v>
      </c>
      <c r="U52" s="37">
        <v>340848</v>
      </c>
      <c r="V52" s="37">
        <v>83974</v>
      </c>
      <c r="W52" s="37">
        <v>55853</v>
      </c>
      <c r="X52" s="37">
        <v>102783</v>
      </c>
      <c r="Y52" s="37">
        <v>482590</v>
      </c>
      <c r="Z52" s="37">
        <v>656114</v>
      </c>
      <c r="AA52" s="37">
        <v>500043</v>
      </c>
      <c r="AB52" s="37">
        <v>368747</v>
      </c>
      <c r="AC52" s="37">
        <v>411005</v>
      </c>
      <c r="AD52" s="37">
        <v>141232</v>
      </c>
      <c r="AE52" s="37">
        <f>SUM(T52:AD52)</f>
        <v>3225783</v>
      </c>
      <c r="AF52" s="31"/>
      <c r="AG52" s="22"/>
      <c r="AH52" s="55"/>
      <c r="AI52" s="8"/>
      <c r="AJ52" s="7"/>
    </row>
    <row r="53" spans="2:37" ht="12.75" customHeight="1">
      <c r="P53" s="5"/>
      <c r="AA53" s="12"/>
      <c r="AB53" s="15"/>
      <c r="AC53" s="15"/>
      <c r="AD53" s="15"/>
      <c r="AE53" s="13"/>
      <c r="AF53" s="5"/>
      <c r="AI53" s="8"/>
      <c r="AJ53" s="6"/>
      <c r="AK53" s="6"/>
    </row>
    <row r="54" spans="2:37" ht="12.75" customHeight="1">
      <c r="AI54" s="10"/>
    </row>
    <row r="55" spans="2:37" ht="12.75" customHeight="1">
      <c r="AI55" s="2"/>
      <c r="AK55" s="4"/>
    </row>
    <row r="56" spans="2:37" ht="12.75" customHeight="1">
      <c r="AI56" s="11"/>
    </row>
  </sheetData>
  <mergeCells count="6">
    <mergeCell ref="B17:B18"/>
    <mergeCell ref="R17:R18"/>
    <mergeCell ref="B34:B35"/>
    <mergeCell ref="U37:AF37"/>
    <mergeCell ref="B51:B52"/>
    <mergeCell ref="R51:R52"/>
  </mergeCells>
  <phoneticPr fontId="9"/>
  <printOptions horizontalCentered="1"/>
  <pageMargins left="0.78740157480314965" right="0.78740157480314965" top="0.78740157480314965" bottom="0.27559055118110237" header="0.27559055118110237" footer="0.23622047244094491"/>
  <pageSetup paperSize="9" orientation="portrait" horizontalDpi="360" verticalDpi="360" r:id="rId1"/>
  <headerFooter differentOddEven="1" scaleWithDoc="0" alignWithMargins="0">
    <oddFooter xml:space="preserve">&amp;C&amp;"ＭＳ 明朝,標準"&amp;11 &amp;"BIZ UD明朝 Medium,標準"24&amp;R&amp;"ＭＳ ゴシック,標準"&amp;16 </oddFooter>
    <evenFooter>&amp;C&amp;"ＭＳ 明朝,標準"&amp;11 &amp;"BIZ UD明朝 Medium,標準"25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P24-25利用統計 </vt:lpstr>
      <vt:lpstr>'P24-25利用統計 '!Print_Area</vt:lpstr>
    </vt:vector>
  </TitlesOfParts>
  <Company>茨木市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ADMC200</dc:creator>
  <cp:lastModifiedBy>Administrator</cp:lastModifiedBy>
  <cp:lastPrinted>2026-09-16T05:48:56Z</cp:lastPrinted>
  <dcterms:created xsi:type="dcterms:W3CDTF">1998-02-17T05:40:19Z</dcterms:created>
  <dcterms:modified xsi:type="dcterms:W3CDTF">2026-09-30T07:42:47Z</dcterms:modified>
</cp:coreProperties>
</file>