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17\共有\中央\★★中央資料係★★\8.要覧\★★2026（R８）年度発行要覧\★HP公開用ExcelWord（作成中）\"/>
    </mc:Choice>
  </mc:AlternateContent>
  <xr:revisionPtr revIDLastSave="0" documentId="13_ncr:1_{2F1477B9-2009-4A1B-A920-AA4514510D18}" xr6:coauthVersionLast="47" xr6:coauthVersionMax="47" xr10:uidLastSave="{00000000-0000-0000-0000-000000000000}"/>
  <bookViews>
    <workbookView xWindow="-120" yWindow="-120" windowWidth="24240" windowHeight="13020" tabRatio="663" activeTab="1" xr2:uid="{AF6E626E-0CCB-4C58-BD71-1E38396BB1A2}"/>
  </bookViews>
  <sheets>
    <sheet name="P34 利用指標" sheetId="1" r:id="rId1"/>
    <sheet name="P35 利用指標の変遷" sheetId="2" r:id="rId2"/>
  </sheets>
  <definedNames>
    <definedName name="_xlnm.Print_Area" localSheetId="0">'P34 利用指標'!$B$1:$R$37</definedName>
    <definedName name="_xlnm.Print_Area" localSheetId="1">'P35 利用指標の変遷'!$A$1:$L$35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3" i="2" l="1"/>
  <c r="K21" i="2"/>
  <c r="K25" i="2"/>
  <c r="K19" i="2"/>
  <c r="K5" i="2" l="1"/>
  <c r="K15" i="2"/>
  <c r="K17" i="2"/>
  <c r="K9" i="2"/>
  <c r="K7" i="2"/>
  <c r="K1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8AC65C-764B-4592-8225-7DEF356BDC74}" name="LSTL026_1510_20160623185048" type="6" refreshedVersion="4" background="1">
    <textPr codePage="65001" sourceFile="C:\Users\ilis\iLisfiera\lst\LSTL026_1510_20160623185048.txt">
      <textFields count="18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<sst xmlns="http://schemas.openxmlformats.org/spreadsheetml/2006/main" count="157" uniqueCount="81">
  <si>
    <t>（２）</t>
  </si>
  <si>
    <t>（３）</t>
  </si>
  <si>
    <t>（４）</t>
  </si>
  <si>
    <t>（５）</t>
  </si>
  <si>
    <t>（６）</t>
  </si>
  <si>
    <t>（７）</t>
  </si>
  <si>
    <t>（８）</t>
  </si>
  <si>
    <t>（９）</t>
  </si>
  <si>
    <t>点</t>
    <rPh sb="0" eb="1">
      <t>テン</t>
    </rPh>
    <phoneticPr fontId="2"/>
  </si>
  <si>
    <t>回</t>
    <rPh sb="0" eb="1">
      <t>カイ</t>
    </rPh>
    <phoneticPr fontId="2"/>
  </si>
  <si>
    <t>円</t>
    <rPh sb="0" eb="1">
      <t>エン</t>
    </rPh>
    <phoneticPr fontId="2"/>
  </si>
  <si>
    <t>人</t>
    <rPh sb="0" eb="1">
      <t>ニン</t>
    </rPh>
    <phoneticPr fontId="2"/>
  </si>
  <si>
    <t>日</t>
    <rPh sb="0" eb="1">
      <t>ニチ</t>
    </rPh>
    <phoneticPr fontId="2"/>
  </si>
  <si>
    <t>資料点数　</t>
    <rPh sb="0" eb="2">
      <t>シリョウ</t>
    </rPh>
    <rPh sb="2" eb="4">
      <t>テンスウ</t>
    </rPh>
    <phoneticPr fontId="2"/>
  </si>
  <si>
    <t>人         口</t>
    <rPh sb="0" eb="11">
      <t>ジンコウ</t>
    </rPh>
    <phoneticPr fontId="2"/>
  </si>
  <si>
    <t>開 館 日 数</t>
    <rPh sb="0" eb="3">
      <t>カイカン</t>
    </rPh>
    <rPh sb="4" eb="7">
      <t>ニッスウ</t>
    </rPh>
    <phoneticPr fontId="2"/>
  </si>
  <si>
    <t>中央図書館</t>
    <rPh sb="0" eb="5">
      <t>チュウオウトショカン</t>
    </rPh>
    <phoneticPr fontId="2"/>
  </si>
  <si>
    <t>水尾図書館</t>
    <rPh sb="0" eb="5">
      <t>ミズオトショカン</t>
    </rPh>
    <phoneticPr fontId="2"/>
  </si>
  <si>
    <t>庄栄図書館</t>
    <rPh sb="0" eb="5">
      <t>ショウエイ</t>
    </rPh>
    <phoneticPr fontId="2"/>
  </si>
  <si>
    <t>穂積図書館</t>
    <rPh sb="0" eb="5">
      <t>ホズミトショカン</t>
    </rPh>
    <phoneticPr fontId="2"/>
  </si>
  <si>
    <t xml:space="preserve"> </t>
    <phoneticPr fontId="2"/>
  </si>
  <si>
    <t>市民１人当たり貸出点数</t>
    <rPh sb="0" eb="2">
      <t>シミン</t>
    </rPh>
    <rPh sb="2" eb="4">
      <t>ヒトリ</t>
    </rPh>
    <rPh sb="4" eb="5">
      <t>ア</t>
    </rPh>
    <rPh sb="7" eb="11">
      <t>カシダシテンスウ</t>
    </rPh>
    <phoneticPr fontId="2"/>
  </si>
  <si>
    <t>＝</t>
    <phoneticPr fontId="2"/>
  </si>
  <si>
    <t>＝</t>
    <phoneticPr fontId="2"/>
  </si>
  <si>
    <t>市民１人当たり資料点数</t>
    <rPh sb="0" eb="2">
      <t>シミン</t>
    </rPh>
    <rPh sb="2" eb="4">
      <t>ヒトリ</t>
    </rPh>
    <rPh sb="4" eb="5">
      <t>ア</t>
    </rPh>
    <rPh sb="7" eb="9">
      <t>シリョウ</t>
    </rPh>
    <rPh sb="9" eb="11">
      <t>カシダシテンスウ</t>
    </rPh>
    <phoneticPr fontId="2"/>
  </si>
  <si>
    <t>年間新規増加点数</t>
    <rPh sb="0" eb="2">
      <t>ネンカン</t>
    </rPh>
    <rPh sb="2" eb="4">
      <t>シンキ</t>
    </rPh>
    <rPh sb="4" eb="6">
      <t>ゾウカ</t>
    </rPh>
    <rPh sb="6" eb="8">
      <t>テンスウ</t>
    </rPh>
    <phoneticPr fontId="2"/>
  </si>
  <si>
    <t>市民１人当たり年間資料購入費</t>
    <rPh sb="0" eb="2">
      <t>シミン</t>
    </rPh>
    <rPh sb="11" eb="13">
      <t>コウニュウ</t>
    </rPh>
    <rPh sb="13" eb="14">
      <t>ヒ</t>
    </rPh>
    <phoneticPr fontId="2"/>
  </si>
  <si>
    <t>資料購入費</t>
    <rPh sb="0" eb="2">
      <t>シリョウ</t>
    </rPh>
    <rPh sb="2" eb="5">
      <t>コウニュウヒ</t>
    </rPh>
    <phoneticPr fontId="2"/>
  </si>
  <si>
    <t>図書資料購入平均単価</t>
    <rPh sb="0" eb="2">
      <t>トショ</t>
    </rPh>
    <rPh sb="2" eb="4">
      <t>シリョウ</t>
    </rPh>
    <rPh sb="4" eb="6">
      <t>コウニュウ</t>
    </rPh>
    <rPh sb="6" eb="8">
      <t>ヘイキン</t>
    </rPh>
    <rPh sb="8" eb="10">
      <t>タンカ</t>
    </rPh>
    <phoneticPr fontId="2"/>
  </si>
  <si>
    <t>図書購入費</t>
    <rPh sb="0" eb="2">
      <t>トショ</t>
    </rPh>
    <rPh sb="2" eb="5">
      <t>コウニュウヒ</t>
    </rPh>
    <phoneticPr fontId="2"/>
  </si>
  <si>
    <t>職員１人当たり貸出点数</t>
    <rPh sb="0" eb="2">
      <t>ショクイン</t>
    </rPh>
    <rPh sb="2" eb="4">
      <t>ヒトリ</t>
    </rPh>
    <rPh sb="4" eb="5">
      <t>ア</t>
    </rPh>
    <rPh sb="7" eb="11">
      <t>カシダシテンスウ</t>
    </rPh>
    <phoneticPr fontId="2"/>
  </si>
  <si>
    <t>職員１人当たり奉仕人口</t>
    <rPh sb="0" eb="2">
      <t>ショクイン</t>
    </rPh>
    <rPh sb="2" eb="4">
      <t>ヒトリ</t>
    </rPh>
    <rPh sb="4" eb="5">
      <t>ア</t>
    </rPh>
    <rPh sb="7" eb="9">
      <t>ホウシ</t>
    </rPh>
    <rPh sb="9" eb="11">
      <t>ジンコウ</t>
    </rPh>
    <phoneticPr fontId="2"/>
  </si>
  <si>
    <t>日</t>
  </si>
  <si>
    <t>日</t>
    <rPh sb="0" eb="1">
      <t>２６８ニチ</t>
    </rPh>
    <phoneticPr fontId="2"/>
  </si>
  <si>
    <t>登録率</t>
    <rPh sb="0" eb="2">
      <t>トウロク</t>
    </rPh>
    <rPh sb="2" eb="3">
      <t>リツ</t>
    </rPh>
    <phoneticPr fontId="2"/>
  </si>
  <si>
    <t>貸出点数</t>
    <rPh sb="0" eb="2">
      <t>カシダシ</t>
    </rPh>
    <rPh sb="2" eb="4">
      <t>テンスウ</t>
    </rPh>
    <phoneticPr fontId="2"/>
  </si>
  <si>
    <t>資料点数</t>
    <rPh sb="0" eb="1">
      <t>シ</t>
    </rPh>
    <rPh sb="1" eb="2">
      <t>リョウ</t>
    </rPh>
    <rPh sb="2" eb="4">
      <t>テンスウ</t>
    </rPh>
    <phoneticPr fontId="2"/>
  </si>
  <si>
    <t>貸出点数</t>
    <rPh sb="0" eb="2">
      <t>カシダシ</t>
    </rPh>
    <rPh sb="2" eb="3">
      <t>テン</t>
    </rPh>
    <rPh sb="3" eb="4">
      <t>カズ</t>
    </rPh>
    <phoneticPr fontId="2"/>
  </si>
  <si>
    <t>人　　口</t>
    <rPh sb="0" eb="1">
      <t>ヒト</t>
    </rPh>
    <rPh sb="3" eb="4">
      <t>クチ</t>
    </rPh>
    <phoneticPr fontId="2"/>
  </si>
  <si>
    <t>（１）</t>
    <phoneticPr fontId="2"/>
  </si>
  <si>
    <t>（10）</t>
    <phoneticPr fontId="2"/>
  </si>
  <si>
    <t>市民１人当たり年間新規資料増加点数
（視聴覚資料を含む）</t>
    <rPh sb="0" eb="2">
      <t>シミン</t>
    </rPh>
    <rPh sb="2" eb="4">
      <t>ヒトリ</t>
    </rPh>
    <rPh sb="4" eb="5">
      <t>ア</t>
    </rPh>
    <rPh sb="7" eb="9">
      <t>ネンカン</t>
    </rPh>
    <rPh sb="9" eb="11">
      <t>シンキ</t>
    </rPh>
    <rPh sb="11" eb="13">
      <t>シリョウ</t>
    </rPh>
    <rPh sb="13" eb="15">
      <t>ゾウカ</t>
    </rPh>
    <rPh sb="15" eb="17">
      <t>カシダシテンスウ</t>
    </rPh>
    <rPh sb="19" eb="22">
      <t>シチョウカク</t>
    </rPh>
    <rPh sb="22" eb="24">
      <t>シリョウ</t>
    </rPh>
    <rPh sb="25" eb="26">
      <t>フク</t>
    </rPh>
    <phoneticPr fontId="2"/>
  </si>
  <si>
    <t>資料回転率</t>
    <rPh sb="0" eb="2">
      <t>シリョウ</t>
    </rPh>
    <rPh sb="2" eb="5">
      <t>カイテンリツ</t>
    </rPh>
    <phoneticPr fontId="2"/>
  </si>
  <si>
    <t>％</t>
    <phoneticPr fontId="2"/>
  </si>
  <si>
    <t>図書購入冊数</t>
    <rPh sb="0" eb="2">
      <t>トショ</t>
    </rPh>
    <rPh sb="2" eb="4">
      <t>コウニュウ</t>
    </rPh>
    <rPh sb="4" eb="5">
      <t>サツ</t>
    </rPh>
    <phoneticPr fontId="2"/>
  </si>
  <si>
    <t>(３)利用指標の推移</t>
    <rPh sb="3" eb="5">
      <t>リヨウ</t>
    </rPh>
    <rPh sb="5" eb="7">
      <t>シヒョウ</t>
    </rPh>
    <rPh sb="8" eb="10">
      <t>スイイ</t>
    </rPh>
    <phoneticPr fontId="2"/>
  </si>
  <si>
    <t>人</t>
    <rPh sb="0" eb="1">
      <t>ニン</t>
    </rPh>
    <phoneticPr fontId="2"/>
  </si>
  <si>
    <t>延べ</t>
    <rPh sb="0" eb="1">
      <t>ノ</t>
    </rPh>
    <phoneticPr fontId="2"/>
  </si>
  <si>
    <t>貸出人数</t>
    <rPh sb="0" eb="2">
      <t>カシダシ</t>
    </rPh>
    <rPh sb="2" eb="3">
      <t>ヒト</t>
    </rPh>
    <rPh sb="3" eb="4">
      <t>カズ</t>
    </rPh>
    <phoneticPr fontId="2"/>
  </si>
  <si>
    <t>資料回転率
(貸出可能資料のみ）</t>
    <rPh sb="0" eb="2">
      <t>シリョウ</t>
    </rPh>
    <rPh sb="2" eb="5">
      <t>カイテンリツ</t>
    </rPh>
    <rPh sb="7" eb="9">
      <t>カシダシ</t>
    </rPh>
    <rPh sb="9" eb="11">
      <t>カノウ</t>
    </rPh>
    <rPh sb="11" eb="13">
      <t>シリョウ</t>
    </rPh>
    <phoneticPr fontId="2"/>
  </si>
  <si>
    <t>令和５年度</t>
    <rPh sb="0" eb="1">
      <t>レイ</t>
    </rPh>
    <rPh sb="1" eb="2">
      <t>ワ</t>
    </rPh>
    <rPh sb="3" eb="5">
      <t>ネンド</t>
    </rPh>
    <rPh sb="4" eb="5">
      <t>ド</t>
    </rPh>
    <phoneticPr fontId="2"/>
  </si>
  <si>
    <t>（資料点数は雑誌・新聞・視覚障害者用資料（録音図書･点字図書）・電子書籍を除く。）</t>
    <rPh sb="1" eb="3">
      <t>シリョウ</t>
    </rPh>
    <rPh sb="3" eb="5">
      <t>テンスウ</t>
    </rPh>
    <rPh sb="6" eb="8">
      <t>ザッシ</t>
    </rPh>
    <rPh sb="9" eb="11">
      <t>シンブン</t>
    </rPh>
    <rPh sb="12" eb="14">
      <t>シカク</t>
    </rPh>
    <rPh sb="14" eb="17">
      <t>ショウガイシャ</t>
    </rPh>
    <rPh sb="17" eb="18">
      <t>ヨウ</t>
    </rPh>
    <rPh sb="18" eb="20">
      <t>シリョウ</t>
    </rPh>
    <rPh sb="21" eb="23">
      <t>ロクオン</t>
    </rPh>
    <rPh sb="23" eb="25">
      <t>トショ</t>
    </rPh>
    <rPh sb="26" eb="28">
      <t>テンジ</t>
    </rPh>
    <rPh sb="28" eb="30">
      <t>トショ</t>
    </rPh>
    <rPh sb="32" eb="34">
      <t>デンシ</t>
    </rPh>
    <rPh sb="34" eb="36">
      <t>ショセキ</t>
    </rPh>
    <rPh sb="37" eb="38">
      <t>ノゾ</t>
    </rPh>
    <phoneticPr fontId="2"/>
  </si>
  <si>
    <t>-</t>
    <phoneticPr fontId="2"/>
  </si>
  <si>
    <t>（※1）資料回転率の貸出点数は雑誌・相互貸借・視覚障害者用資料（録音図書・点字図書）・電子書籍
       の貸出を除く。</t>
    <rPh sb="4" eb="6">
      <t>シリョウ</t>
    </rPh>
    <rPh sb="6" eb="9">
      <t>カイテンリツ</t>
    </rPh>
    <rPh sb="10" eb="12">
      <t>カシダシ</t>
    </rPh>
    <rPh sb="12" eb="14">
      <t>テンスウ</t>
    </rPh>
    <rPh sb="15" eb="17">
      <t>ザッシ</t>
    </rPh>
    <rPh sb="18" eb="20">
      <t>ソウゴ</t>
    </rPh>
    <rPh sb="20" eb="22">
      <t>タイシャク</t>
    </rPh>
    <rPh sb="23" eb="25">
      <t>シカク</t>
    </rPh>
    <rPh sb="25" eb="28">
      <t>ショウガイシャ</t>
    </rPh>
    <rPh sb="28" eb="29">
      <t>ヨウ</t>
    </rPh>
    <rPh sb="29" eb="31">
      <t>シリョウ</t>
    </rPh>
    <rPh sb="32" eb="34">
      <t>ロクオン</t>
    </rPh>
    <rPh sb="34" eb="36">
      <t>トショ</t>
    </rPh>
    <rPh sb="37" eb="39">
      <t>テンジ</t>
    </rPh>
    <rPh sb="39" eb="40">
      <t>ズ</t>
    </rPh>
    <rPh sb="40" eb="41">
      <t>ショ</t>
    </rPh>
    <rPh sb="43" eb="45">
      <t>デンシ</t>
    </rPh>
    <rPh sb="45" eb="47">
      <t>ショセキ</t>
    </rPh>
    <rPh sb="56" eb="58">
      <t>カシダシ</t>
    </rPh>
    <rPh sb="59" eb="60">
      <t>ノゾ</t>
    </rPh>
    <phoneticPr fontId="2"/>
  </si>
  <si>
    <r>
      <t>分室開室日数</t>
    </r>
    <r>
      <rPr>
        <sz val="8"/>
        <color indexed="8"/>
        <rFont val="BIZ UD明朝 Medium"/>
        <family val="1"/>
        <charset val="128"/>
      </rPr>
      <t>（８分室）</t>
    </r>
    <rPh sb="2" eb="3">
      <t>ア</t>
    </rPh>
    <rPh sb="3" eb="4">
      <t>シツ</t>
    </rPh>
    <rPh sb="4" eb="6">
      <t>ニッスウ</t>
    </rPh>
    <rPh sb="8" eb="9">
      <t>ブン</t>
    </rPh>
    <phoneticPr fontId="2"/>
  </si>
  <si>
    <r>
      <rPr>
        <sz val="9"/>
        <color indexed="8"/>
        <rFont val="BIZ UD明朝 Medium"/>
        <family val="1"/>
        <charset val="128"/>
      </rPr>
      <t>おにクル</t>
    </r>
    <r>
      <rPr>
        <sz val="8"/>
        <color indexed="8"/>
        <rFont val="BIZ UD明朝 Medium"/>
        <family val="1"/>
        <charset val="128"/>
      </rPr>
      <t>ぶっくぱーく</t>
    </r>
    <phoneticPr fontId="2"/>
  </si>
  <si>
    <r>
      <t>貸出点数</t>
    </r>
    <r>
      <rPr>
        <sz val="8"/>
        <color indexed="8"/>
        <rFont val="BIZ UD明朝 Medium"/>
        <family val="1"/>
        <charset val="128"/>
      </rPr>
      <t>（※1）</t>
    </r>
    <rPh sb="0" eb="2">
      <t>カシダシ</t>
    </rPh>
    <rPh sb="2" eb="4">
      <t>テンスウ</t>
    </rPh>
    <phoneticPr fontId="2"/>
  </si>
  <si>
    <r>
      <t>資料点数</t>
    </r>
    <r>
      <rPr>
        <sz val="8"/>
        <color indexed="8"/>
        <rFont val="BIZ UD明朝 Medium"/>
        <family val="1"/>
        <charset val="128"/>
      </rPr>
      <t>（※2）</t>
    </r>
    <rPh sb="0" eb="1">
      <t>シ</t>
    </rPh>
    <rPh sb="1" eb="2">
      <t>リョウ</t>
    </rPh>
    <rPh sb="2" eb="4">
      <t>テンスウ</t>
    </rPh>
    <phoneticPr fontId="2"/>
  </si>
  <si>
    <r>
      <t>職員数</t>
    </r>
    <r>
      <rPr>
        <sz val="8"/>
        <color indexed="8"/>
        <rFont val="BIZ UD明朝 Medium"/>
        <family val="1"/>
        <charset val="128"/>
      </rPr>
      <t>（※3）</t>
    </r>
    <rPh sb="0" eb="3">
      <t>ショクインスウ</t>
    </rPh>
    <phoneticPr fontId="2"/>
  </si>
  <si>
    <t>令和６年度</t>
    <rPh sb="0" eb="1">
      <t>レイ</t>
    </rPh>
    <rPh sb="1" eb="2">
      <t>ワ</t>
    </rPh>
    <rPh sb="3" eb="5">
      <t>ネンド</t>
    </rPh>
    <rPh sb="4" eb="5">
      <t>ド</t>
    </rPh>
    <phoneticPr fontId="2"/>
  </si>
  <si>
    <t>点</t>
    <rPh sb="0" eb="1">
      <t>テン</t>
    </rPh>
    <phoneticPr fontId="2"/>
  </si>
  <si>
    <t>実登録人数（市民）</t>
    <rPh sb="0" eb="1">
      <t>ジツ</t>
    </rPh>
    <rPh sb="1" eb="3">
      <t>トウロク</t>
    </rPh>
    <rPh sb="3" eb="5">
      <t>ニンズウ</t>
    </rPh>
    <rPh sb="6" eb="8">
      <t>シミン</t>
    </rPh>
    <phoneticPr fontId="2"/>
  </si>
  <si>
    <t>実登録人数（全）</t>
    <rPh sb="0" eb="1">
      <t>ジツ</t>
    </rPh>
    <rPh sb="1" eb="3">
      <t>トウロク</t>
    </rPh>
    <rPh sb="3" eb="5">
      <t>ニンズウ</t>
    </rPh>
    <rPh sb="6" eb="7">
      <t>ゼン</t>
    </rPh>
    <phoneticPr fontId="2"/>
  </si>
  <si>
    <t>登録率（広域利用を除く）</t>
    <rPh sb="0" eb="2">
      <t>トウロク</t>
    </rPh>
    <rPh sb="2" eb="3">
      <t>リツ</t>
    </rPh>
    <rPh sb="4" eb="6">
      <t>コウイキ</t>
    </rPh>
    <rPh sb="6" eb="8">
      <t>リヨウ</t>
    </rPh>
    <rPh sb="9" eb="10">
      <t>ノゾ</t>
    </rPh>
    <phoneticPr fontId="2"/>
  </si>
  <si>
    <t>-</t>
    <phoneticPr fontId="2"/>
  </si>
  <si>
    <t>※中条図書館は、おにクルぶっくぱーく移転に伴い、令和５年９月１日閉館。
　令和５年９月１日～10月22日まで一部のサービスのみ実施。
　令和５年11月27日から、おにクルぶっくぱーくにて、サービス開始。</t>
    <phoneticPr fontId="2"/>
  </si>
  <si>
    <t>-</t>
  </si>
  <si>
    <t>令和７年度</t>
    <rPh sb="0" eb="1">
      <t>レイ</t>
    </rPh>
    <rPh sb="1" eb="2">
      <t>ワ</t>
    </rPh>
    <rPh sb="3" eb="5">
      <t>ネンド</t>
    </rPh>
    <rPh sb="4" eb="5">
      <t>ド</t>
    </rPh>
    <phoneticPr fontId="2"/>
  </si>
  <si>
    <r>
      <t>(１)利用状況（令和</t>
    </r>
    <r>
      <rPr>
        <b/>
        <sz val="14"/>
        <color indexed="8"/>
        <rFont val="BIZ UDゴシック"/>
        <family val="3"/>
        <charset val="128"/>
      </rPr>
      <t>７</t>
    </r>
    <r>
      <rPr>
        <b/>
        <sz val="14"/>
        <rFont val="BIZ UDゴシック"/>
        <family val="3"/>
        <charset val="128"/>
      </rPr>
      <t>年度）</t>
    </r>
    <rPh sb="3" eb="5">
      <t>リヨウ</t>
    </rPh>
    <rPh sb="5" eb="7">
      <t>ジョウキョウ</t>
    </rPh>
    <rPh sb="8" eb="9">
      <t>レイ</t>
    </rPh>
    <rPh sb="9" eb="10">
      <t>ワ</t>
    </rPh>
    <rPh sb="11" eb="13">
      <t>ネンド</t>
    </rPh>
    <rPh sb="12" eb="13">
      <t>ド</t>
    </rPh>
    <phoneticPr fontId="2"/>
  </si>
  <si>
    <t>(２)利用指標（令和７年度）</t>
    <rPh sb="3" eb="5">
      <t>リヨウ</t>
    </rPh>
    <rPh sb="5" eb="7">
      <t>シヒョウ</t>
    </rPh>
    <rPh sb="8" eb="9">
      <t>レイ</t>
    </rPh>
    <rPh sb="9" eb="10">
      <t>ワ</t>
    </rPh>
    <rPh sb="11" eb="13">
      <t>ネンド</t>
    </rPh>
    <rPh sb="12" eb="13">
      <t>ド</t>
    </rPh>
    <phoneticPr fontId="2"/>
  </si>
  <si>
    <t>（令和８年３月31日現在）</t>
    <rPh sb="1" eb="2">
      <t>レイ</t>
    </rPh>
    <rPh sb="2" eb="3">
      <t>ワ</t>
    </rPh>
    <rPh sb="4" eb="5">
      <t>ネン</t>
    </rPh>
    <rPh sb="6" eb="7">
      <t>ガツ</t>
    </rPh>
    <rPh sb="9" eb="10">
      <t>ヒ</t>
    </rPh>
    <rPh sb="10" eb="12">
      <t>ゲンザイ</t>
    </rPh>
    <phoneticPr fontId="2"/>
  </si>
  <si>
    <t>実登録者１人当たり貸出点数</t>
    <rPh sb="0" eb="1">
      <t>ジツ</t>
    </rPh>
    <rPh sb="1" eb="4">
      <t>トウロクシャ</t>
    </rPh>
    <rPh sb="5" eb="6">
      <t>ニン</t>
    </rPh>
    <rPh sb="6" eb="7">
      <t>ア</t>
    </rPh>
    <rPh sb="9" eb="13">
      <t>カシダシテンスウ</t>
    </rPh>
    <phoneticPr fontId="2"/>
  </si>
  <si>
    <t>実登録人数（全）</t>
    <rPh sb="0" eb="1">
      <t>ジツ</t>
    </rPh>
    <rPh sb="1" eb="2">
      <t>ノボル</t>
    </rPh>
    <rPh sb="2" eb="3">
      <t>ロク</t>
    </rPh>
    <rPh sb="3" eb="5">
      <t>ニンズウ</t>
    </rPh>
    <rPh sb="6" eb="7">
      <t>ゼン</t>
    </rPh>
    <phoneticPr fontId="2"/>
  </si>
  <si>
    <t>（※3）職員数は令和８年４月１日現在（会計年度任用職員を含む）。</t>
    <rPh sb="4" eb="7">
      <t>ショクインスウ</t>
    </rPh>
    <rPh sb="8" eb="10">
      <t>レイワ</t>
    </rPh>
    <rPh sb="11" eb="12">
      <t>ネン</t>
    </rPh>
    <rPh sb="13" eb="14">
      <t>ガツ</t>
    </rPh>
    <rPh sb="15" eb="16">
      <t>ヒ</t>
    </rPh>
    <rPh sb="16" eb="18">
      <t>ゲンザイ</t>
    </rPh>
    <rPh sb="19" eb="21">
      <t>カイケイ</t>
    </rPh>
    <rPh sb="21" eb="23">
      <t>ネンド</t>
    </rPh>
    <rPh sb="23" eb="25">
      <t>ニンヨウ</t>
    </rPh>
    <rPh sb="25" eb="27">
      <t>ショクイン</t>
    </rPh>
    <rPh sb="28" eb="29">
      <t>フク</t>
    </rPh>
    <phoneticPr fontId="2"/>
  </si>
  <si>
    <r>
      <t>実登録人数</t>
    </r>
    <r>
      <rPr>
        <sz val="9"/>
        <color theme="1"/>
        <rFont val="BIZ UD明朝 Medium"/>
        <family val="1"/>
        <charset val="128"/>
      </rPr>
      <t>（市民）</t>
    </r>
    <rPh sb="0" eb="1">
      <t>ジツ</t>
    </rPh>
    <rPh sb="1" eb="3">
      <t>トウロク</t>
    </rPh>
    <rPh sb="3" eb="5">
      <t>ニンズウ</t>
    </rPh>
    <rPh sb="6" eb="8">
      <t>シミン</t>
    </rPh>
    <phoneticPr fontId="2"/>
  </si>
  <si>
    <t>（※2）資料回転率の資料点数は、雑誌、館内閲覧資料(15,100冊）、
       貸出不可LD,DVD,ビデオ(5,174点）・視覚障害者用資料（録音図書・点字図書）・電子書籍を
       除く。</t>
    <rPh sb="4" eb="6">
      <t>シリョウ</t>
    </rPh>
    <rPh sb="6" eb="9">
      <t>カイテンリツ</t>
    </rPh>
    <rPh sb="10" eb="12">
      <t>シリョウ</t>
    </rPh>
    <rPh sb="12" eb="14">
      <t>テンスウ</t>
    </rPh>
    <rPh sb="16" eb="18">
      <t>ザッシ</t>
    </rPh>
    <rPh sb="19" eb="21">
      <t>カンナイ</t>
    </rPh>
    <rPh sb="21" eb="23">
      <t>エツラン</t>
    </rPh>
    <rPh sb="43" eb="45">
      <t>カシダシ</t>
    </rPh>
    <rPh sb="45" eb="47">
      <t>フカ</t>
    </rPh>
    <rPh sb="66" eb="68">
      <t>シカク</t>
    </rPh>
    <rPh sb="68" eb="71">
      <t>ショウガイシャ</t>
    </rPh>
    <rPh sb="71" eb="72">
      <t>ヨウ</t>
    </rPh>
    <rPh sb="72" eb="74">
      <t>シリョウ</t>
    </rPh>
    <rPh sb="75" eb="77">
      <t>ロクオン</t>
    </rPh>
    <rPh sb="77" eb="79">
      <t>トショ</t>
    </rPh>
    <rPh sb="80" eb="82">
      <t>テンジ</t>
    </rPh>
    <rPh sb="82" eb="84">
      <t>トショ</t>
    </rPh>
    <rPh sb="86" eb="88">
      <t>デンシ</t>
    </rPh>
    <rPh sb="88" eb="90">
      <t>ショセキ</t>
    </rPh>
    <rPh sb="99" eb="100">
      <t>ノゾ</t>
    </rPh>
    <phoneticPr fontId="2"/>
  </si>
  <si>
    <t>人</t>
    <rPh sb="0" eb="1">
      <t>ヒト</t>
    </rPh>
    <phoneticPr fontId="2"/>
  </si>
  <si>
    <t xml:space="preserve">※水尾図書館は大規模改修工事のため、
　令和７年10月４日～令和８年２月28日、業務の一部を縮小して開館。
</t>
    <rPh sb="1" eb="3">
      <t>ミズオ</t>
    </rPh>
    <rPh sb="3" eb="6">
      <t>トショカン</t>
    </rPh>
    <rPh sb="7" eb="10">
      <t>ダイキボ</t>
    </rPh>
    <rPh sb="10" eb="12">
      <t>カイシュウ</t>
    </rPh>
    <rPh sb="12" eb="14">
      <t>コウジ</t>
    </rPh>
    <rPh sb="30" eb="32">
      <t>レイワ</t>
    </rPh>
    <rPh sb="33" eb="34">
      <t>ネン</t>
    </rPh>
    <rPh sb="35" eb="36">
      <t>ガツ</t>
    </rPh>
    <rPh sb="40" eb="42">
      <t>ギョウム</t>
    </rPh>
    <rPh sb="43" eb="45">
      <t>イチブ</t>
    </rPh>
    <rPh sb="46" eb="48">
      <t>シュクショウ</t>
    </rPh>
    <rPh sb="50" eb="52">
      <t>カイカン</t>
    </rPh>
    <phoneticPr fontId="2"/>
  </si>
  <si>
    <t>※天王分室は工事のため、
　令和５年11月13日～12月19日休室。
　令和６年２月17日～２月21日休室。
　令和６年８月１日～令和７年３月31日休室。</t>
    <rPh sb="31" eb="32">
      <t>ヤス</t>
    </rPh>
    <rPh sb="32" eb="33">
      <t>シツ</t>
    </rPh>
    <rPh sb="36" eb="38">
      <t>レイワ</t>
    </rPh>
    <rPh sb="39" eb="40">
      <t>ネン</t>
    </rPh>
    <rPh sb="41" eb="42">
      <t>ガツ</t>
    </rPh>
    <rPh sb="44" eb="45">
      <t>ニチ</t>
    </rPh>
    <rPh sb="47" eb="48">
      <t>ガツ</t>
    </rPh>
    <rPh sb="50" eb="51">
      <t>ニチ</t>
    </rPh>
    <rPh sb="56" eb="58">
      <t>レイワ</t>
    </rPh>
    <rPh sb="59" eb="60">
      <t>ネン</t>
    </rPh>
    <rPh sb="61" eb="62">
      <t>ガツ</t>
    </rPh>
    <rPh sb="63" eb="64">
      <t>ニチ</t>
    </rPh>
    <rPh sb="65" eb="67">
      <t>レイワ</t>
    </rPh>
    <rPh sb="68" eb="69">
      <t>ネン</t>
    </rPh>
    <rPh sb="70" eb="71">
      <t>ガツ</t>
    </rPh>
    <rPh sb="73" eb="74">
      <t>ニチ</t>
    </rPh>
    <rPh sb="74" eb="75">
      <t>ヤス</t>
    </rPh>
    <rPh sb="75" eb="76">
      <t>シツ</t>
    </rPh>
    <phoneticPr fontId="2"/>
  </si>
  <si>
    <t>（実登録人数は１年間で１回以上利用した実人数。）</t>
    <rPh sb="1" eb="2">
      <t>ジツ</t>
    </rPh>
    <rPh sb="2" eb="4">
      <t>トウロク</t>
    </rPh>
    <rPh sb="4" eb="6">
      <t>ニンズウ</t>
    </rPh>
    <rPh sb="8" eb="10">
      <t>ネンカン</t>
    </rPh>
    <rPh sb="12" eb="13">
      <t>カイ</t>
    </rPh>
    <rPh sb="13" eb="15">
      <t>イジョウ</t>
    </rPh>
    <rPh sb="15" eb="17">
      <t>リヨウ</t>
    </rPh>
    <rPh sb="19" eb="20">
      <t>ジツ</t>
    </rPh>
    <rPh sb="20" eb="22">
      <t>ニンズウ</t>
    </rPh>
    <phoneticPr fontId="2"/>
  </si>
  <si>
    <t>（貸出点数は視覚障害者用資料（録音図書・点字図書）の貸出を除く。）</t>
    <rPh sb="1" eb="3">
      <t>カシダシ</t>
    </rPh>
    <rPh sb="3" eb="5">
      <t>テンスウ</t>
    </rPh>
    <rPh sb="15" eb="17">
      <t>ロクオン</t>
    </rPh>
    <rPh sb="17" eb="19">
      <t>トショ</t>
    </rPh>
    <rPh sb="20" eb="22">
      <t>テンジ</t>
    </rPh>
    <rPh sb="22" eb="24">
      <t>トショ</t>
    </rPh>
    <rPh sb="26" eb="28">
      <t>カシダシ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</si>
</sst>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_);[Red]\(#,##0\)"/>
    <numFmt numFmtId="178" formatCode="#,##0.0_ "/>
    <numFmt numFmtId="179" formatCode="#,##0.00_ "/>
    <numFmt numFmtId="182" formatCode="0.0_ "/>
    <numFmt numFmtId="184" formatCode="#,##0.0_);[Red]\(#,##0.0\)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BIZ UDゴシック"/>
      <family val="3"/>
      <charset val="128"/>
    </font>
    <font>
      <b/>
      <sz val="14"/>
      <color indexed="8"/>
      <name val="BIZ UDゴシック"/>
      <family val="3"/>
      <charset val="128"/>
    </font>
    <font>
      <sz val="8"/>
      <color indexed="8"/>
      <name val="BIZ UD明朝 Medium"/>
      <family val="1"/>
      <charset val="128"/>
    </font>
    <font>
      <sz val="9"/>
      <color indexed="8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sz val="11"/>
      <name val="BIZ UDゴシック"/>
      <family val="3"/>
      <charset val="128"/>
    </font>
    <font>
      <sz val="10"/>
      <name val="BIZ UD明朝 Medium"/>
      <family val="1"/>
      <charset val="128"/>
    </font>
    <font>
      <b/>
      <sz val="14"/>
      <name val="BIZ UD明朝 Medium"/>
      <family val="1"/>
      <charset val="128"/>
    </font>
    <font>
      <sz val="8"/>
      <name val="BIZ UD明朝 Medium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1"/>
      <color theme="1"/>
      <name val="BIZ UD明朝 Medium"/>
      <family val="1"/>
      <charset val="128"/>
    </font>
    <font>
      <b/>
      <sz val="14"/>
      <color theme="1"/>
      <name val="BIZ UDゴシック"/>
      <family val="3"/>
      <charset val="128"/>
    </font>
    <font>
      <sz val="10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6"/>
      <color theme="1"/>
      <name val="BIZ UD明朝 Medium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6" fillId="0" borderId="0">
      <alignment vertical="center"/>
    </xf>
  </cellStyleXfs>
  <cellXfs count="235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176" fontId="3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49" fontId="3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49" fontId="6" fillId="0" borderId="0" xfId="0" applyNumberFormat="1" applyFont="1" applyBorder="1" applyAlignment="1">
      <alignment horizontal="left"/>
    </xf>
    <xf numFmtId="0" fontId="3" fillId="0" borderId="2" xfId="0" applyFont="1" applyBorder="1" applyAlignment="1"/>
    <xf numFmtId="0" fontId="4" fillId="0" borderId="0" xfId="0" applyFont="1" applyBorder="1" applyAlignment="1">
      <alignment vertical="center"/>
    </xf>
    <xf numFmtId="0" fontId="6" fillId="0" borderId="3" xfId="0" applyFont="1" applyBorder="1"/>
    <xf numFmtId="0" fontId="7" fillId="0" borderId="0" xfId="0" applyFont="1"/>
    <xf numFmtId="0" fontId="0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177" fontId="21" fillId="0" borderId="4" xfId="0" applyNumberFormat="1" applyFont="1" applyBorder="1" applyAlignment="1">
      <alignment vertical="center"/>
    </xf>
    <xf numFmtId="177" fontId="21" fillId="0" borderId="4" xfId="0" applyNumberFormat="1" applyFont="1" applyBorder="1" applyAlignment="1">
      <alignment horizontal="right" vertical="center"/>
    </xf>
    <xf numFmtId="0" fontId="21" fillId="0" borderId="5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21" fillId="0" borderId="7" xfId="0" applyFont="1" applyFill="1" applyBorder="1" applyAlignment="1">
      <alignment horizontal="distributed" vertical="center" indent="2"/>
    </xf>
    <xf numFmtId="0" fontId="21" fillId="0" borderId="8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12" fillId="0" borderId="0" xfId="0" applyFont="1"/>
    <xf numFmtId="0" fontId="12" fillId="0" borderId="0" xfId="0" applyFont="1" applyAlignment="1"/>
    <xf numFmtId="0" fontId="22" fillId="0" borderId="0" xfId="0" applyFont="1" applyAlignment="1">
      <alignment vertical="center"/>
    </xf>
    <xf numFmtId="0" fontId="14" fillId="0" borderId="0" xfId="0" applyFont="1"/>
    <xf numFmtId="0" fontId="23" fillId="0" borderId="10" xfId="0" applyFont="1" applyBorder="1" applyAlignment="1">
      <alignment horizontal="distributed" vertical="center" indent="1"/>
    </xf>
    <xf numFmtId="0" fontId="23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177" fontId="21" fillId="0" borderId="11" xfId="0" applyNumberFormat="1" applyFont="1" applyFill="1" applyBorder="1" applyAlignment="1">
      <alignment horizontal="center"/>
    </xf>
    <xf numFmtId="177" fontId="21" fillId="0" borderId="12" xfId="0" applyNumberFormat="1" applyFont="1" applyBorder="1" applyAlignment="1">
      <alignment horizontal="center"/>
    </xf>
    <xf numFmtId="0" fontId="23" fillId="0" borderId="13" xfId="0" applyFont="1" applyBorder="1" applyAlignment="1">
      <alignment horizontal="distributed" vertical="center" indent="1"/>
    </xf>
    <xf numFmtId="0" fontId="23" fillId="0" borderId="0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177" fontId="21" fillId="0" borderId="15" xfId="0" applyNumberFormat="1" applyFont="1" applyFill="1" applyBorder="1" applyAlignment="1">
      <alignment horizontal="center" vertical="center"/>
    </xf>
    <xf numFmtId="177" fontId="21" fillId="0" borderId="16" xfId="0" applyNumberFormat="1" applyFont="1" applyBorder="1" applyAlignment="1">
      <alignment horizontal="center" vertical="center"/>
    </xf>
    <xf numFmtId="0" fontId="23" fillId="0" borderId="17" xfId="0" applyFont="1" applyBorder="1" applyAlignment="1">
      <alignment horizontal="distributed" vertical="center" indent="1"/>
    </xf>
    <xf numFmtId="0" fontId="23" fillId="0" borderId="15" xfId="0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177" fontId="21" fillId="0" borderId="7" xfId="0" applyNumberFormat="1" applyFont="1" applyFill="1" applyBorder="1" applyAlignment="1">
      <alignment horizontal="center"/>
    </xf>
    <xf numFmtId="177" fontId="21" fillId="0" borderId="18" xfId="0" applyNumberFormat="1" applyFont="1" applyBorder="1" applyAlignment="1">
      <alignment horizontal="center"/>
    </xf>
    <xf numFmtId="0" fontId="23" fillId="0" borderId="14" xfId="0" applyFont="1" applyBorder="1" applyAlignment="1">
      <alignment horizontal="distributed" vertical="center" indent="1"/>
    </xf>
    <xf numFmtId="177" fontId="21" fillId="0" borderId="19" xfId="0" applyNumberFormat="1" applyFont="1" applyFill="1" applyBorder="1" applyAlignment="1">
      <alignment horizontal="center" vertical="center"/>
    </xf>
    <xf numFmtId="177" fontId="21" fillId="0" borderId="20" xfId="0" applyNumberFormat="1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177" fontId="21" fillId="0" borderId="0" xfId="0" applyNumberFormat="1" applyFont="1" applyFill="1" applyBorder="1" applyAlignment="1">
      <alignment horizontal="center"/>
    </xf>
    <xf numFmtId="177" fontId="21" fillId="0" borderId="16" xfId="0" applyNumberFormat="1" applyFont="1" applyBorder="1" applyAlignment="1">
      <alignment horizontal="center"/>
    </xf>
    <xf numFmtId="0" fontId="23" fillId="0" borderId="19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177" fontId="21" fillId="0" borderId="7" xfId="0" applyNumberFormat="1" applyFont="1" applyFill="1" applyBorder="1" applyAlignment="1">
      <alignment horizontal="center" vertical="center"/>
    </xf>
    <xf numFmtId="49" fontId="23" fillId="0" borderId="17" xfId="0" applyNumberFormat="1" applyFont="1" applyBorder="1" applyAlignment="1">
      <alignment horizontal="center"/>
    </xf>
    <xf numFmtId="177" fontId="21" fillId="0" borderId="20" xfId="0" applyNumberFormat="1" applyFont="1" applyBorder="1" applyAlignment="1">
      <alignment horizontal="center" vertical="center"/>
    </xf>
    <xf numFmtId="177" fontId="21" fillId="0" borderId="16" xfId="0" applyNumberFormat="1" applyFont="1" applyFill="1" applyBorder="1" applyAlignment="1">
      <alignment horizontal="center"/>
    </xf>
    <xf numFmtId="177" fontId="21" fillId="0" borderId="18" xfId="0" applyNumberFormat="1" applyFont="1" applyFill="1" applyBorder="1" applyAlignment="1">
      <alignment horizontal="center"/>
    </xf>
    <xf numFmtId="0" fontId="23" fillId="0" borderId="19" xfId="0" applyFont="1" applyBorder="1" applyAlignment="1">
      <alignment horizontal="distributed" vertical="center"/>
    </xf>
    <xf numFmtId="177" fontId="21" fillId="0" borderId="15" xfId="0" applyNumberFormat="1" applyFont="1" applyFill="1" applyBorder="1" applyAlignment="1">
      <alignment horizontal="center"/>
    </xf>
    <xf numFmtId="177" fontId="21" fillId="0" borderId="16" xfId="0" applyNumberFormat="1" applyFont="1" applyFill="1" applyBorder="1" applyAlignment="1">
      <alignment horizontal="center" vertical="center"/>
    </xf>
    <xf numFmtId="49" fontId="23" fillId="0" borderId="19" xfId="0" applyNumberFormat="1" applyFont="1" applyBorder="1" applyAlignment="1">
      <alignment horizontal="center" vertical="center"/>
    </xf>
    <xf numFmtId="49" fontId="23" fillId="0" borderId="13" xfId="0" applyNumberFormat="1" applyFont="1" applyBorder="1" applyAlignment="1">
      <alignment horizontal="center" vertical="center"/>
    </xf>
    <xf numFmtId="184" fontId="21" fillId="0" borderId="7" xfId="0" applyNumberFormat="1" applyFont="1" applyFill="1" applyBorder="1" applyAlignment="1">
      <alignment horizontal="center" vertical="center"/>
    </xf>
    <xf numFmtId="177" fontId="21" fillId="0" borderId="19" xfId="0" applyNumberFormat="1" applyFont="1" applyFill="1" applyBorder="1" applyAlignment="1">
      <alignment horizontal="center"/>
    </xf>
    <xf numFmtId="0" fontId="23" fillId="0" borderId="21" xfId="0" applyFont="1" applyBorder="1" applyAlignment="1">
      <alignment horizontal="distributed" vertical="center" indent="1"/>
    </xf>
    <xf numFmtId="49" fontId="23" fillId="0" borderId="2" xfId="0" applyNumberFormat="1" applyFont="1" applyBorder="1" applyAlignment="1">
      <alignment horizontal="center" vertical="center"/>
    </xf>
    <xf numFmtId="49" fontId="23" fillId="0" borderId="21" xfId="0" applyNumberFormat="1" applyFont="1" applyBorder="1" applyAlignment="1">
      <alignment horizontal="center" vertical="center"/>
    </xf>
    <xf numFmtId="184" fontId="21" fillId="0" borderId="2" xfId="0" applyNumberFormat="1" applyFont="1" applyFill="1" applyBorder="1" applyAlignment="1">
      <alignment horizontal="center" vertical="center"/>
    </xf>
    <xf numFmtId="177" fontId="21" fillId="0" borderId="22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4" fillId="0" borderId="0" xfId="0" applyFont="1" applyBorder="1" applyAlignment="1"/>
    <xf numFmtId="0" fontId="13" fillId="0" borderId="0" xfId="0" applyFont="1" applyBorder="1" applyAlignment="1"/>
    <xf numFmtId="0" fontId="12" fillId="0" borderId="0" xfId="0" applyFont="1" applyBorder="1" applyAlignment="1"/>
    <xf numFmtId="0" fontId="17" fillId="0" borderId="11" xfId="0" applyFont="1" applyBorder="1" applyAlignme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 wrapText="1"/>
    </xf>
    <xf numFmtId="177" fontId="21" fillId="0" borderId="23" xfId="0" applyNumberFormat="1" applyFont="1" applyFill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176" fontId="21" fillId="0" borderId="0" xfId="0" applyNumberFormat="1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distributed" vertical="center" indent="2"/>
    </xf>
    <xf numFmtId="177" fontId="21" fillId="0" borderId="0" xfId="0" applyNumberFormat="1" applyFont="1" applyAlignment="1">
      <alignment horizontal="right" vertical="center"/>
    </xf>
    <xf numFmtId="177" fontId="21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/>
    </xf>
    <xf numFmtId="0" fontId="23" fillId="0" borderId="11" xfId="0" applyFont="1" applyBorder="1" applyAlignment="1">
      <alignment horizontal="center"/>
    </xf>
    <xf numFmtId="49" fontId="23" fillId="0" borderId="17" xfId="0" applyNumberFormat="1" applyFont="1" applyBorder="1" applyAlignment="1">
      <alignment horizontal="center" shrinkToFit="1"/>
    </xf>
    <xf numFmtId="49" fontId="23" fillId="0" borderId="15" xfId="0" applyNumberFormat="1" applyFont="1" applyBorder="1" applyAlignment="1">
      <alignment horizontal="center" shrinkToFit="1"/>
    </xf>
    <xf numFmtId="49" fontId="23" fillId="0" borderId="18" xfId="0" applyNumberFormat="1" applyFont="1" applyBorder="1" applyAlignment="1">
      <alignment horizontal="center" shrinkToFit="1"/>
    </xf>
    <xf numFmtId="177" fontId="21" fillId="0" borderId="17" xfId="0" applyNumberFormat="1" applyFont="1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21" fillId="0" borderId="41" xfId="0" applyFont="1" applyBorder="1" applyAlignment="1">
      <alignment horizontal="distributed" vertical="center"/>
    </xf>
    <xf numFmtId="0" fontId="21" fillId="0" borderId="4" xfId="0" applyFont="1" applyBorder="1" applyAlignment="1">
      <alignment horizontal="distributed" vertical="center"/>
    </xf>
    <xf numFmtId="0" fontId="21" fillId="0" borderId="38" xfId="0" applyFont="1" applyBorder="1" applyAlignment="1">
      <alignment horizontal="distributed" vertical="center"/>
    </xf>
    <xf numFmtId="0" fontId="21" fillId="0" borderId="26" xfId="0" applyFont="1" applyBorder="1" applyAlignment="1">
      <alignment horizontal="left" vertical="center" indent="1" shrinkToFit="1"/>
    </xf>
    <xf numFmtId="0" fontId="21" fillId="0" borderId="7" xfId="0" applyFont="1" applyBorder="1" applyAlignment="1">
      <alignment horizontal="left" vertical="center" indent="1" shrinkToFit="1"/>
    </xf>
    <xf numFmtId="0" fontId="21" fillId="0" borderId="6" xfId="0" applyFont="1" applyBorder="1" applyAlignment="1">
      <alignment horizontal="left" vertical="center" indent="1" shrinkToFit="1"/>
    </xf>
    <xf numFmtId="0" fontId="21" fillId="0" borderId="26" xfId="0" applyFont="1" applyBorder="1" applyAlignment="1">
      <alignment horizontal="distributed" vertical="center" indent="2"/>
    </xf>
    <xf numFmtId="0" fontId="21" fillId="0" borderId="7" xfId="0" applyFont="1" applyBorder="1" applyAlignment="1">
      <alignment horizontal="distributed" vertical="center" indent="2"/>
    </xf>
    <xf numFmtId="0" fontId="21" fillId="0" borderId="6" xfId="0" applyFont="1" applyBorder="1" applyAlignment="1">
      <alignment horizontal="distributed" vertical="center" indent="2"/>
    </xf>
    <xf numFmtId="177" fontId="21" fillId="0" borderId="26" xfId="1" applyNumberFormat="1" applyFont="1" applyFill="1" applyBorder="1" applyAlignment="1">
      <alignment horizontal="right" vertical="center"/>
    </xf>
    <xf numFmtId="177" fontId="21" fillId="0" borderId="7" xfId="1" applyNumberFormat="1" applyFont="1" applyFill="1" applyBorder="1" applyAlignment="1">
      <alignment horizontal="right" vertical="center"/>
    </xf>
    <xf numFmtId="0" fontId="21" fillId="0" borderId="27" xfId="0" applyFont="1" applyBorder="1" applyAlignment="1">
      <alignment horizontal="distributed" vertical="center" indent="2"/>
    </xf>
    <xf numFmtId="0" fontId="21" fillId="0" borderId="28" xfId="0" applyFont="1" applyBorder="1" applyAlignment="1">
      <alignment horizontal="distributed" vertical="center" indent="2"/>
    </xf>
    <xf numFmtId="0" fontId="21" fillId="0" borderId="9" xfId="0" applyFont="1" applyBorder="1" applyAlignment="1">
      <alignment horizontal="distributed" vertical="center" indent="2"/>
    </xf>
    <xf numFmtId="177" fontId="21" fillId="0" borderId="41" xfId="0" applyNumberFormat="1" applyFont="1" applyBorder="1" applyAlignment="1">
      <alignment horizontal="center" vertical="center" shrinkToFit="1"/>
    </xf>
    <xf numFmtId="177" fontId="21" fillId="0" borderId="4" xfId="0" applyNumberFormat="1" applyFont="1" applyBorder="1" applyAlignment="1">
      <alignment horizontal="center" vertical="center" shrinkToFit="1"/>
    </xf>
    <xf numFmtId="177" fontId="21" fillId="0" borderId="7" xfId="0" applyNumberFormat="1" applyFont="1" applyFill="1" applyBorder="1" applyAlignment="1">
      <alignment horizontal="right" vertical="center"/>
    </xf>
    <xf numFmtId="177" fontId="21" fillId="0" borderId="7" xfId="0" applyNumberFormat="1" applyFont="1" applyFill="1" applyBorder="1" applyAlignment="1"/>
    <xf numFmtId="177" fontId="21" fillId="0" borderId="27" xfId="0" applyNumberFormat="1" applyFont="1" applyFill="1" applyBorder="1" applyAlignment="1">
      <alignment horizontal="right" vertical="center"/>
    </xf>
    <xf numFmtId="177" fontId="21" fillId="0" borderId="28" xfId="0" applyNumberFormat="1" applyFont="1" applyFill="1" applyBorder="1" applyAlignment="1">
      <alignment horizontal="right" vertical="center"/>
    </xf>
    <xf numFmtId="176" fontId="21" fillId="0" borderId="26" xfId="0" applyNumberFormat="1" applyFont="1" applyBorder="1" applyAlignment="1">
      <alignment vertical="center"/>
    </xf>
    <xf numFmtId="176" fontId="21" fillId="0" borderId="7" xfId="0" applyNumberFormat="1" applyFont="1" applyBorder="1" applyAlignment="1">
      <alignment vertical="center"/>
    </xf>
    <xf numFmtId="0" fontId="23" fillId="0" borderId="6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1" xfId="0" applyFont="1" applyBorder="1" applyAlignment="1">
      <alignment horizontal="distributed" vertical="center" wrapText="1" indent="1"/>
    </xf>
    <xf numFmtId="0" fontId="23" fillId="0" borderId="1" xfId="0" applyFont="1" applyBorder="1" applyAlignment="1">
      <alignment horizontal="distributed" vertical="center" indent="1"/>
    </xf>
    <xf numFmtId="182" fontId="21" fillId="0" borderId="7" xfId="0" applyNumberFormat="1" applyFont="1" applyBorder="1" applyAlignment="1">
      <alignment horizontal="right" vertical="center"/>
    </xf>
    <xf numFmtId="178" fontId="21" fillId="0" borderId="4" xfId="0" applyNumberFormat="1" applyFont="1" applyBorder="1" applyAlignment="1">
      <alignment horizontal="right" vertical="center"/>
    </xf>
    <xf numFmtId="178" fontId="21" fillId="0" borderId="7" xfId="0" applyNumberFormat="1" applyFont="1" applyBorder="1" applyAlignment="1">
      <alignment horizontal="right" vertical="center"/>
    </xf>
    <xf numFmtId="0" fontId="23" fillId="0" borderId="2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49" fontId="21" fillId="0" borderId="30" xfId="0" applyNumberFormat="1" applyFont="1" applyBorder="1" applyAlignment="1">
      <alignment horizontal="left" vertical="center"/>
    </xf>
    <xf numFmtId="0" fontId="21" fillId="0" borderId="25" xfId="0" applyFont="1" applyBorder="1" applyAlignment="1">
      <alignment horizontal="left" vertical="center"/>
    </xf>
    <xf numFmtId="0" fontId="21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49" fontId="15" fillId="0" borderId="39" xfId="0" applyNumberFormat="1" applyFont="1" applyBorder="1" applyAlignment="1">
      <alignment horizontal="center" vertical="center"/>
    </xf>
    <xf numFmtId="49" fontId="15" fillId="0" borderId="31" xfId="0" applyNumberFormat="1" applyFont="1" applyBorder="1" applyAlignment="1">
      <alignment horizontal="center" vertical="center"/>
    </xf>
    <xf numFmtId="0" fontId="23" fillId="0" borderId="15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 shrinkToFit="1"/>
    </xf>
    <xf numFmtId="0" fontId="23" fillId="0" borderId="40" xfId="0" applyFont="1" applyBorder="1" applyAlignment="1">
      <alignment horizontal="distributed" vertical="center" indent="1"/>
    </xf>
    <xf numFmtId="177" fontId="21" fillId="0" borderId="41" xfId="0" applyNumberFormat="1" applyFont="1" applyBorder="1" applyAlignment="1">
      <alignment vertical="center"/>
    </xf>
    <xf numFmtId="177" fontId="21" fillId="0" borderId="4" xfId="0" applyNumberFormat="1" applyFont="1" applyBorder="1" applyAlignment="1">
      <alignment vertical="center"/>
    </xf>
    <xf numFmtId="0" fontId="25" fillId="0" borderId="4" xfId="0" applyFont="1" applyBorder="1" applyAlignment="1">
      <alignment vertical="center"/>
    </xf>
    <xf numFmtId="0" fontId="25" fillId="0" borderId="38" xfId="0" applyFont="1" applyBorder="1" applyAlignment="1">
      <alignment vertical="center"/>
    </xf>
    <xf numFmtId="0" fontId="23" fillId="0" borderId="7" xfId="0" applyFont="1" applyBorder="1" applyAlignment="1">
      <alignment horizontal="center" vertical="center"/>
    </xf>
    <xf numFmtId="176" fontId="21" fillId="0" borderId="27" xfId="0" applyNumberFormat="1" applyFont="1" applyBorder="1" applyAlignment="1">
      <alignment vertical="center"/>
    </xf>
    <xf numFmtId="176" fontId="21" fillId="0" borderId="28" xfId="0" applyNumberFormat="1" applyFont="1" applyBorder="1" applyAlignment="1">
      <alignment vertical="center"/>
    </xf>
    <xf numFmtId="0" fontId="13" fillId="0" borderId="0" xfId="0" applyFont="1" applyAlignment="1">
      <alignment horizontal="left" vertical="top"/>
    </xf>
    <xf numFmtId="0" fontId="21" fillId="0" borderId="34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26" xfId="0" applyFont="1" applyBorder="1" applyAlignment="1">
      <alignment horizontal="distributed" vertical="center" indent="1"/>
    </xf>
    <xf numFmtId="0" fontId="21" fillId="0" borderId="7" xfId="0" applyFont="1" applyBorder="1" applyAlignment="1">
      <alignment horizontal="distributed" vertical="center" indent="1"/>
    </xf>
    <xf numFmtId="0" fontId="21" fillId="0" borderId="6" xfId="0" applyFont="1" applyBorder="1" applyAlignment="1">
      <alignment horizontal="distributed" vertical="center" indent="1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49" fontId="15" fillId="0" borderId="32" xfId="0" applyNumberFormat="1" applyFont="1" applyBorder="1" applyAlignment="1">
      <alignment horizontal="center" vertical="center"/>
    </xf>
    <xf numFmtId="0" fontId="23" fillId="0" borderId="33" xfId="0" applyFont="1" applyBorder="1" applyAlignment="1">
      <alignment horizontal="distributed" vertical="center" indent="1"/>
    </xf>
    <xf numFmtId="0" fontId="24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3" fillId="0" borderId="17" xfId="0" applyFont="1" applyBorder="1" applyAlignment="1">
      <alignment horizontal="distributed" vertical="center" wrapText="1"/>
    </xf>
    <xf numFmtId="0" fontId="23" fillId="0" borderId="15" xfId="0" applyFont="1" applyBorder="1" applyAlignment="1">
      <alignment horizontal="distributed" vertical="center"/>
    </xf>
    <xf numFmtId="0" fontId="23" fillId="0" borderId="18" xfId="0" applyFont="1" applyBorder="1" applyAlignment="1">
      <alignment horizontal="distributed" vertical="center"/>
    </xf>
    <xf numFmtId="0" fontId="23" fillId="0" borderId="13" xfId="0" applyFont="1" applyBorder="1" applyAlignment="1">
      <alignment horizontal="distributed" vertical="center"/>
    </xf>
    <xf numFmtId="0" fontId="23" fillId="0" borderId="19" xfId="0" applyFont="1" applyBorder="1" applyAlignment="1">
      <alignment horizontal="distributed" vertical="center"/>
    </xf>
    <xf numFmtId="0" fontId="23" fillId="0" borderId="20" xfId="0" applyFont="1" applyBorder="1" applyAlignment="1">
      <alignment horizontal="distributed" vertical="center"/>
    </xf>
    <xf numFmtId="49" fontId="21" fillId="0" borderId="24" xfId="0" applyNumberFormat="1" applyFont="1" applyBorder="1" applyAlignment="1">
      <alignment horizontal="left" vertical="center"/>
    </xf>
    <xf numFmtId="0" fontId="21" fillId="0" borderId="29" xfId="0" applyFont="1" applyBorder="1" applyAlignment="1">
      <alignment horizontal="left" vertical="center"/>
    </xf>
    <xf numFmtId="176" fontId="21" fillId="0" borderId="7" xfId="0" applyNumberFormat="1" applyFont="1" applyBorder="1" applyAlignment="1">
      <alignment horizontal="right" vertical="center"/>
    </xf>
    <xf numFmtId="176" fontId="21" fillId="0" borderId="28" xfId="0" applyNumberFormat="1" applyFont="1" applyBorder="1" applyAlignment="1">
      <alignment horizontal="right" vertical="center"/>
    </xf>
    <xf numFmtId="0" fontId="21" fillId="0" borderId="21" xfId="0" applyFont="1" applyBorder="1" applyAlignment="1">
      <alignment horizontal="center" vertical="center"/>
    </xf>
    <xf numFmtId="49" fontId="23" fillId="0" borderId="20" xfId="0" applyNumberFormat="1" applyFont="1" applyBorder="1" applyAlignment="1">
      <alignment horizontal="center" vertical="center"/>
    </xf>
    <xf numFmtId="49" fontId="23" fillId="0" borderId="13" xfId="0" applyNumberFormat="1" applyFont="1" applyBorder="1" applyAlignment="1">
      <alignment horizontal="center" vertical="center"/>
    </xf>
    <xf numFmtId="49" fontId="23" fillId="0" borderId="22" xfId="0" applyNumberFormat="1" applyFont="1" applyBorder="1" applyAlignment="1">
      <alignment horizontal="center" vertical="center"/>
    </xf>
    <xf numFmtId="49" fontId="23" fillId="0" borderId="21" xfId="0" applyNumberFormat="1" applyFont="1" applyBorder="1" applyAlignment="1">
      <alignment horizontal="center" vertical="center"/>
    </xf>
    <xf numFmtId="0" fontId="23" fillId="0" borderId="17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179" fontId="21" fillId="0" borderId="7" xfId="0" applyNumberFormat="1" applyFont="1" applyBorder="1" applyAlignment="1">
      <alignment horizontal="right" vertical="center"/>
    </xf>
    <xf numFmtId="177" fontId="21" fillId="0" borderId="10" xfId="0" applyNumberFormat="1" applyFont="1" applyBorder="1" applyAlignment="1">
      <alignment horizontal="center" vertical="center"/>
    </xf>
    <xf numFmtId="49" fontId="21" fillId="0" borderId="25" xfId="0" applyNumberFormat="1" applyFont="1" applyBorder="1" applyAlignment="1">
      <alignment horizontal="left" vertical="center"/>
    </xf>
    <xf numFmtId="49" fontId="12" fillId="0" borderId="18" xfId="0" applyNumberFormat="1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5" fillId="0" borderId="1" xfId="0" applyFont="1" applyBorder="1" applyAlignment="1">
      <alignment horizontal="distributed" vertical="center" indent="1"/>
    </xf>
    <xf numFmtId="0" fontId="15" fillId="0" borderId="26" xfId="0" applyFont="1" applyBorder="1" applyAlignment="1">
      <alignment horizontal="distributed" vertical="center" indent="1"/>
    </xf>
    <xf numFmtId="176" fontId="12" fillId="0" borderId="17" xfId="0" applyNumberFormat="1" applyFont="1" applyBorder="1" applyAlignment="1">
      <alignment horizontal="right" vertical="center"/>
    </xf>
    <xf numFmtId="176" fontId="12" fillId="0" borderId="13" xfId="0" applyNumberFormat="1" applyFont="1" applyBorder="1" applyAlignment="1">
      <alignment horizontal="right" vertical="center"/>
    </xf>
    <xf numFmtId="176" fontId="12" fillId="0" borderId="21" xfId="0" applyNumberFormat="1" applyFont="1" applyBorder="1" applyAlignment="1">
      <alignment horizontal="right" vertical="center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0" fillId="0" borderId="0" xfId="0" applyAlignment="1">
      <alignment vertical="top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0" fillId="0" borderId="0" xfId="0" applyAlignment="1"/>
    <xf numFmtId="38" fontId="21" fillId="2" borderId="0" xfId="1" applyFont="1" applyFill="1" applyAlignment="1">
      <alignment vertical="top" wrapText="1"/>
    </xf>
    <xf numFmtId="49" fontId="12" fillId="0" borderId="24" xfId="0" applyNumberFormat="1" applyFont="1" applyBorder="1" applyAlignment="1">
      <alignment horizontal="left" vertical="center"/>
    </xf>
    <xf numFmtId="49" fontId="12" fillId="0" borderId="25" xfId="0" applyNumberFormat="1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178" fontId="12" fillId="0" borderId="15" xfId="0" applyNumberFormat="1" applyFont="1" applyBorder="1" applyAlignment="1">
      <alignment horizontal="right" vertical="center"/>
    </xf>
    <xf numFmtId="178" fontId="12" fillId="0" borderId="19" xfId="0" applyNumberFormat="1" applyFont="1" applyBorder="1" applyAlignment="1">
      <alignment horizontal="right" vertical="center"/>
    </xf>
    <xf numFmtId="176" fontId="12" fillId="0" borderId="15" xfId="0" applyNumberFormat="1" applyFont="1" applyBorder="1" applyAlignment="1">
      <alignment horizontal="right" vertical="center"/>
    </xf>
    <xf numFmtId="176" fontId="12" fillId="0" borderId="2" xfId="0" applyNumberFormat="1" applyFont="1" applyBorder="1" applyAlignment="1">
      <alignment horizontal="right" vertical="center"/>
    </xf>
    <xf numFmtId="176" fontId="12" fillId="0" borderId="7" xfId="0" applyNumberFormat="1" applyFont="1" applyBorder="1" applyAlignment="1">
      <alignment horizontal="right" vertical="center"/>
    </xf>
    <xf numFmtId="176" fontId="12" fillId="0" borderId="19" xfId="0" applyNumberFormat="1" applyFont="1" applyBorder="1" applyAlignment="1">
      <alignment horizontal="right" vertical="center"/>
    </xf>
    <xf numFmtId="0" fontId="12" fillId="0" borderId="22" xfId="0" applyFont="1" applyBorder="1" applyAlignment="1">
      <alignment horizontal="left" vertical="center"/>
    </xf>
    <xf numFmtId="0" fontId="15" fillId="0" borderId="42" xfId="0" applyFont="1" applyBorder="1" applyAlignment="1">
      <alignment horizontal="distributed" vertical="center" indent="1"/>
    </xf>
    <xf numFmtId="0" fontId="15" fillId="0" borderId="13" xfId="0" applyFont="1" applyBorder="1" applyAlignment="1">
      <alignment horizontal="distributed" vertical="center" indent="1"/>
    </xf>
    <xf numFmtId="49" fontId="12" fillId="0" borderId="16" xfId="0" applyNumberFormat="1" applyFont="1" applyBorder="1" applyAlignment="1">
      <alignment horizontal="left" vertical="center"/>
    </xf>
    <xf numFmtId="178" fontId="12" fillId="0" borderId="17" xfId="0" applyNumberFormat="1" applyFont="1" applyBorder="1" applyAlignment="1">
      <alignment horizontal="right" vertical="center"/>
    </xf>
    <xf numFmtId="178" fontId="12" fillId="0" borderId="13" xfId="0" applyNumberFormat="1" applyFont="1" applyBorder="1" applyAlignment="1">
      <alignment horizontal="right" vertical="center"/>
    </xf>
    <xf numFmtId="178" fontId="12" fillId="0" borderId="7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distributed" vertical="center" wrapText="1" indent="1"/>
    </xf>
    <xf numFmtId="182" fontId="12" fillId="0" borderId="17" xfId="0" applyNumberFormat="1" applyFont="1" applyBorder="1" applyAlignment="1">
      <alignment horizontal="right" vertical="center"/>
    </xf>
    <xf numFmtId="182" fontId="12" fillId="0" borderId="13" xfId="0" applyNumberFormat="1" applyFont="1" applyBorder="1" applyAlignment="1">
      <alignment horizontal="right" vertical="center"/>
    </xf>
    <xf numFmtId="49" fontId="15" fillId="0" borderId="46" xfId="0" applyNumberFormat="1" applyFont="1" applyBorder="1" applyAlignment="1">
      <alignment horizontal="center" vertical="center"/>
    </xf>
    <xf numFmtId="49" fontId="15" fillId="0" borderId="47" xfId="0" applyNumberFormat="1" applyFont="1" applyBorder="1" applyAlignment="1">
      <alignment horizontal="center" vertical="center"/>
    </xf>
    <xf numFmtId="49" fontId="15" fillId="0" borderId="45" xfId="0" applyNumberFormat="1" applyFont="1" applyBorder="1" applyAlignment="1">
      <alignment horizontal="center" vertical="center"/>
    </xf>
    <xf numFmtId="179" fontId="12" fillId="0" borderId="17" xfId="0" applyNumberFormat="1" applyFont="1" applyBorder="1" applyAlignment="1">
      <alignment horizontal="right" vertical="center"/>
    </xf>
    <xf numFmtId="179" fontId="12" fillId="0" borderId="13" xfId="0" applyNumberFormat="1" applyFont="1" applyBorder="1" applyAlignment="1">
      <alignment horizontal="right" vertical="center"/>
    </xf>
    <xf numFmtId="182" fontId="12" fillId="0" borderId="7" xfId="0" applyNumberFormat="1" applyFont="1" applyBorder="1" applyAlignment="1">
      <alignment horizontal="right" vertical="center"/>
    </xf>
    <xf numFmtId="179" fontId="12" fillId="0" borderId="7" xfId="0" applyNumberFormat="1" applyFont="1" applyBorder="1" applyAlignment="1">
      <alignment horizontal="right" vertical="center"/>
    </xf>
    <xf numFmtId="49" fontId="12" fillId="0" borderId="20" xfId="0" applyNumberFormat="1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left" vertical="center"/>
    </xf>
    <xf numFmtId="0" fontId="15" fillId="0" borderId="33" xfId="0" applyFont="1" applyBorder="1" applyAlignment="1">
      <alignment horizontal="distributed" vertical="center" indent="1"/>
    </xf>
    <xf numFmtId="0" fontId="15" fillId="0" borderId="27" xfId="0" applyFont="1" applyBorder="1" applyAlignment="1">
      <alignment horizontal="distributed" vertical="center" indent="1"/>
    </xf>
  </cellXfs>
  <cellStyles count="3">
    <cellStyle name="桁区切り" xfId="1" builtinId="6"/>
    <cellStyle name="標準" xfId="0" builtinId="0"/>
    <cellStyle name="標準 2" xfId="2" xr:uid="{847B0CFB-641F-4E2D-8E41-5E7A851E35D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266700</xdr:colOff>
      <xdr:row>20</xdr:row>
      <xdr:rowOff>95250</xdr:rowOff>
    </xdr:from>
    <xdr:to>
      <xdr:col>19</xdr:col>
      <xdr:colOff>38100</xdr:colOff>
      <xdr:row>24</xdr:row>
      <xdr:rowOff>247650</xdr:rowOff>
    </xdr:to>
    <xdr:pic>
      <xdr:nvPicPr>
        <xdr:cNvPr id="2273" name="図 1">
          <a:extLst>
            <a:ext uri="{FF2B5EF4-FFF2-40B4-BE49-F238E27FC236}">
              <a16:creationId xmlns:a16="http://schemas.microsoft.com/office/drawing/2014/main" id="{C05AA265-161C-92CF-568D-1E4A0F5EC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5238750"/>
          <a:ext cx="11430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A962C-034F-4189-941B-87E700A63AAA}">
  <dimension ref="B2:S39"/>
  <sheetViews>
    <sheetView topLeftCell="A28" zoomScaleNormal="100" workbookViewId="0">
      <selection activeCell="V24" sqref="V24"/>
    </sheetView>
  </sheetViews>
  <sheetFormatPr defaultRowHeight="13.5" x14ac:dyDescent="0.15"/>
  <cols>
    <col min="1" max="2" width="2.625" style="1" customWidth="1"/>
    <col min="3" max="3" width="4.25" style="1" customWidth="1"/>
    <col min="4" max="4" width="11.75" style="1" customWidth="1"/>
    <col min="5" max="6" width="6.125" style="1" customWidth="1"/>
    <col min="7" max="7" width="4" style="1" customWidth="1"/>
    <col min="8" max="8" width="6.5" style="1" customWidth="1"/>
    <col min="9" max="9" width="1.375" style="1" customWidth="1"/>
    <col min="10" max="10" width="5.625" style="1" customWidth="1"/>
    <col min="11" max="11" width="7.375" style="1" customWidth="1"/>
    <col min="12" max="12" width="1.375" style="1" customWidth="1"/>
    <col min="13" max="13" width="0.875" style="1" customWidth="1"/>
    <col min="14" max="14" width="12.125" style="1" customWidth="1"/>
    <col min="15" max="15" width="0.875" style="1" customWidth="1"/>
    <col min="16" max="16" width="2.875" style="1" customWidth="1"/>
    <col min="17" max="17" width="8.5" style="1" bestFit="1" customWidth="1"/>
    <col min="18" max="18" width="2.875" style="1" customWidth="1"/>
    <col min="19" max="19" width="5.125" style="1" customWidth="1"/>
    <col min="20" max="16384" width="9" style="1"/>
  </cols>
  <sheetData>
    <row r="2" spans="2:19" ht="21" customHeight="1" thickBot="1" x14ac:dyDescent="0.2">
      <c r="B2" s="17" t="s">
        <v>68</v>
      </c>
      <c r="C2" s="18"/>
      <c r="D2" s="18"/>
      <c r="E2" s="19"/>
      <c r="F2" s="18"/>
      <c r="G2" s="18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2:19" ht="21.6" customHeight="1" x14ac:dyDescent="0.15">
      <c r="B3" s="9"/>
      <c r="C3" s="130" t="s">
        <v>14</v>
      </c>
      <c r="D3" s="131"/>
      <c r="E3" s="137">
        <v>285929</v>
      </c>
      <c r="F3" s="138"/>
      <c r="G3" s="20" t="s">
        <v>46</v>
      </c>
      <c r="H3" s="139" t="s">
        <v>70</v>
      </c>
      <c r="I3" s="139"/>
      <c r="J3" s="140"/>
      <c r="K3" s="97" t="s">
        <v>54</v>
      </c>
      <c r="L3" s="98"/>
      <c r="M3" s="98"/>
      <c r="N3" s="99"/>
      <c r="O3" s="111" t="s">
        <v>47</v>
      </c>
      <c r="P3" s="112"/>
      <c r="Q3" s="21">
        <v>1301</v>
      </c>
      <c r="R3" s="22" t="s">
        <v>12</v>
      </c>
    </row>
    <row r="4" spans="2:19" ht="21.6" customHeight="1" x14ac:dyDescent="0.15">
      <c r="B4" s="9"/>
      <c r="C4" s="145" t="s">
        <v>15</v>
      </c>
      <c r="D4" s="146"/>
      <c r="E4" s="151" t="s">
        <v>16</v>
      </c>
      <c r="F4" s="152"/>
      <c r="G4" s="153"/>
      <c r="H4" s="117">
        <v>312</v>
      </c>
      <c r="I4" s="118"/>
      <c r="J4" s="23" t="s">
        <v>12</v>
      </c>
      <c r="K4" s="154" t="s">
        <v>62</v>
      </c>
      <c r="L4" s="155"/>
      <c r="M4" s="155"/>
      <c r="N4" s="156"/>
      <c r="O4" s="24"/>
      <c r="P4" s="113">
        <v>54690</v>
      </c>
      <c r="Q4" s="114"/>
      <c r="R4" s="25" t="s">
        <v>11</v>
      </c>
    </row>
    <row r="5" spans="2:19" ht="21.6" customHeight="1" x14ac:dyDescent="0.15">
      <c r="B5" s="9"/>
      <c r="C5" s="147"/>
      <c r="D5" s="148"/>
      <c r="E5" s="151" t="s">
        <v>55</v>
      </c>
      <c r="F5" s="152"/>
      <c r="G5" s="153"/>
      <c r="H5" s="117">
        <v>334</v>
      </c>
      <c r="I5" s="118"/>
      <c r="J5" s="23" t="s">
        <v>33</v>
      </c>
      <c r="K5" s="100" t="s">
        <v>61</v>
      </c>
      <c r="L5" s="101"/>
      <c r="M5" s="101"/>
      <c r="N5" s="102"/>
      <c r="O5" s="24"/>
      <c r="P5" s="113">
        <v>51681</v>
      </c>
      <c r="Q5" s="114"/>
      <c r="R5" s="25" t="s">
        <v>11</v>
      </c>
      <c r="S5" s="2"/>
    </row>
    <row r="6" spans="2:19" ht="21.6" customHeight="1" x14ac:dyDescent="0.15">
      <c r="B6" s="9"/>
      <c r="C6" s="147"/>
      <c r="D6" s="148"/>
      <c r="E6" s="151" t="s">
        <v>17</v>
      </c>
      <c r="F6" s="152"/>
      <c r="G6" s="153"/>
      <c r="H6" s="117">
        <v>305</v>
      </c>
      <c r="I6" s="118"/>
      <c r="J6" s="23" t="s">
        <v>32</v>
      </c>
      <c r="K6" s="103" t="s">
        <v>48</v>
      </c>
      <c r="L6" s="104"/>
      <c r="M6" s="104"/>
      <c r="N6" s="105"/>
      <c r="O6" s="24"/>
      <c r="P6" s="113">
        <v>794664</v>
      </c>
      <c r="Q6" s="114"/>
      <c r="R6" s="25" t="s">
        <v>76</v>
      </c>
      <c r="S6" s="3"/>
    </row>
    <row r="7" spans="2:19" ht="21.6" customHeight="1" x14ac:dyDescent="0.15">
      <c r="B7" s="9"/>
      <c r="C7" s="147"/>
      <c r="D7" s="148"/>
      <c r="E7" s="151" t="s">
        <v>18</v>
      </c>
      <c r="F7" s="152"/>
      <c r="G7" s="153"/>
      <c r="H7" s="117">
        <v>305</v>
      </c>
      <c r="I7" s="118"/>
      <c r="J7" s="23" t="s">
        <v>32</v>
      </c>
      <c r="K7" s="103" t="s">
        <v>35</v>
      </c>
      <c r="L7" s="104"/>
      <c r="M7" s="104"/>
      <c r="N7" s="105"/>
      <c r="O7" s="106">
        <v>3225783</v>
      </c>
      <c r="P7" s="107"/>
      <c r="Q7" s="107"/>
      <c r="R7" s="25" t="s">
        <v>8</v>
      </c>
      <c r="S7" s="2"/>
    </row>
    <row r="8" spans="2:19" ht="21.6" customHeight="1" thickBot="1" x14ac:dyDescent="0.2">
      <c r="B8" s="9"/>
      <c r="C8" s="149"/>
      <c r="D8" s="150"/>
      <c r="E8" s="157" t="s">
        <v>19</v>
      </c>
      <c r="F8" s="158"/>
      <c r="G8" s="159"/>
      <c r="H8" s="142">
        <v>305</v>
      </c>
      <c r="I8" s="143"/>
      <c r="J8" s="26" t="s">
        <v>33</v>
      </c>
      <c r="K8" s="108" t="s">
        <v>13</v>
      </c>
      <c r="L8" s="109"/>
      <c r="M8" s="109"/>
      <c r="N8" s="110"/>
      <c r="O8" s="115">
        <v>1337362</v>
      </c>
      <c r="P8" s="116"/>
      <c r="Q8" s="116"/>
      <c r="R8" s="79" t="s">
        <v>60</v>
      </c>
      <c r="S8" s="3"/>
    </row>
    <row r="9" spans="2:19" ht="18.75" customHeight="1" x14ac:dyDescent="0.15">
      <c r="B9" s="9"/>
      <c r="C9" s="80"/>
      <c r="D9" s="80"/>
      <c r="E9" s="81" t="s">
        <v>79</v>
      </c>
      <c r="F9" s="82"/>
      <c r="G9" s="82"/>
      <c r="H9" s="83"/>
      <c r="I9" s="83"/>
      <c r="J9" s="84"/>
      <c r="K9" s="85"/>
      <c r="L9" s="85"/>
      <c r="M9" s="85"/>
      <c r="N9" s="85"/>
      <c r="O9" s="86"/>
      <c r="P9" s="86"/>
      <c r="Q9" s="86"/>
      <c r="R9" s="87"/>
      <c r="S9" s="3"/>
    </row>
    <row r="10" spans="2:19" ht="18.75" customHeight="1" x14ac:dyDescent="0.15">
      <c r="B10" s="9"/>
      <c r="C10" s="27"/>
      <c r="D10" s="27" t="s">
        <v>20</v>
      </c>
      <c r="E10" s="88" t="s">
        <v>80</v>
      </c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4"/>
    </row>
    <row r="11" spans="2:19" ht="18.75" customHeight="1" x14ac:dyDescent="0.15">
      <c r="B11" s="9"/>
      <c r="C11" s="27"/>
      <c r="D11" s="27"/>
      <c r="E11" s="144" t="s">
        <v>51</v>
      </c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5"/>
    </row>
    <row r="12" spans="2:19" ht="18.75" customHeight="1" x14ac:dyDescent="0.15"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7"/>
    </row>
    <row r="13" spans="2:19" ht="21" customHeight="1" thickBot="1" x14ac:dyDescent="0.2">
      <c r="B13" s="29" t="s">
        <v>69</v>
      </c>
      <c r="C13" s="18"/>
      <c r="D13" s="18"/>
      <c r="E13" s="19"/>
      <c r="F13" s="18"/>
      <c r="G13" s="18"/>
      <c r="H13" s="16"/>
      <c r="S13" s="8"/>
    </row>
    <row r="14" spans="2:19" ht="21.6" customHeight="1" x14ac:dyDescent="0.15">
      <c r="C14" s="132" t="s">
        <v>39</v>
      </c>
      <c r="D14" s="136" t="s">
        <v>21</v>
      </c>
      <c r="E14" s="136"/>
      <c r="F14" s="136"/>
      <c r="G14" s="136"/>
      <c r="H14" s="136"/>
      <c r="I14" s="31"/>
      <c r="J14" s="89" t="s">
        <v>35</v>
      </c>
      <c r="K14" s="89"/>
      <c r="L14" s="32"/>
      <c r="M14" s="33"/>
      <c r="N14" s="34">
        <v>3225783</v>
      </c>
      <c r="O14" s="35"/>
      <c r="P14" s="183" t="s">
        <v>22</v>
      </c>
      <c r="Q14" s="124">
        <v>11.281762255664868</v>
      </c>
      <c r="R14" s="128" t="s">
        <v>8</v>
      </c>
    </row>
    <row r="15" spans="2:19" ht="21.6" customHeight="1" x14ac:dyDescent="0.15">
      <c r="C15" s="133"/>
      <c r="D15" s="122"/>
      <c r="E15" s="122"/>
      <c r="F15" s="122"/>
      <c r="G15" s="122"/>
      <c r="H15" s="122"/>
      <c r="I15" s="36"/>
      <c r="J15" s="141" t="s">
        <v>38</v>
      </c>
      <c r="K15" s="141"/>
      <c r="L15" s="37"/>
      <c r="M15" s="38"/>
      <c r="N15" s="39">
        <v>285929</v>
      </c>
      <c r="O15" s="40"/>
      <c r="P15" s="94"/>
      <c r="Q15" s="125"/>
      <c r="R15" s="129"/>
    </row>
    <row r="16" spans="2:19" ht="21.6" customHeight="1" x14ac:dyDescent="0.15">
      <c r="C16" s="133" t="s">
        <v>0</v>
      </c>
      <c r="D16" s="122" t="s">
        <v>71</v>
      </c>
      <c r="E16" s="122"/>
      <c r="F16" s="122"/>
      <c r="G16" s="122"/>
      <c r="H16" s="122"/>
      <c r="I16" s="41"/>
      <c r="J16" s="134" t="s">
        <v>35</v>
      </c>
      <c r="K16" s="134"/>
      <c r="L16" s="42"/>
      <c r="M16" s="43"/>
      <c r="N16" s="44">
        <v>3225783</v>
      </c>
      <c r="O16" s="45"/>
      <c r="P16" s="93" t="s">
        <v>23</v>
      </c>
      <c r="Q16" s="125">
        <v>58.983049917718049</v>
      </c>
      <c r="R16" s="171" t="s">
        <v>8</v>
      </c>
      <c r="S16" s="6"/>
    </row>
    <row r="17" spans="3:19" ht="21.6" customHeight="1" x14ac:dyDescent="0.15">
      <c r="C17" s="133"/>
      <c r="D17" s="122"/>
      <c r="E17" s="122"/>
      <c r="F17" s="122"/>
      <c r="G17" s="122"/>
      <c r="H17" s="122"/>
      <c r="I17" s="46"/>
      <c r="J17" s="135" t="s">
        <v>72</v>
      </c>
      <c r="K17" s="135"/>
      <c r="L17" s="37"/>
      <c r="M17" s="38"/>
      <c r="N17" s="47">
        <v>54690</v>
      </c>
      <c r="O17" s="48"/>
      <c r="P17" s="94"/>
      <c r="Q17" s="125"/>
      <c r="R17" s="129"/>
      <c r="S17" s="6"/>
    </row>
    <row r="18" spans="3:19" ht="21.6" customHeight="1" x14ac:dyDescent="0.15">
      <c r="C18" s="133" t="s">
        <v>1</v>
      </c>
      <c r="D18" s="121" t="s">
        <v>49</v>
      </c>
      <c r="E18" s="122"/>
      <c r="F18" s="122"/>
      <c r="G18" s="122"/>
      <c r="H18" s="122"/>
      <c r="I18" s="41"/>
      <c r="J18" s="95" t="s">
        <v>56</v>
      </c>
      <c r="K18" s="96"/>
      <c r="L18" s="49"/>
      <c r="M18" s="50"/>
      <c r="N18" s="51">
        <v>3126050</v>
      </c>
      <c r="O18" s="52"/>
      <c r="P18" s="93" t="s">
        <v>23</v>
      </c>
      <c r="Q18" s="125">
        <v>2.3750064578477286</v>
      </c>
      <c r="R18" s="171" t="s">
        <v>9</v>
      </c>
      <c r="S18" s="6"/>
    </row>
    <row r="19" spans="3:19" ht="21.6" customHeight="1" x14ac:dyDescent="0.15">
      <c r="C19" s="133"/>
      <c r="D19" s="122"/>
      <c r="E19" s="122"/>
      <c r="F19" s="122"/>
      <c r="G19" s="122"/>
      <c r="H19" s="122"/>
      <c r="I19" s="36"/>
      <c r="J19" s="126" t="s">
        <v>57</v>
      </c>
      <c r="K19" s="127"/>
      <c r="L19" s="53"/>
      <c r="M19" s="54"/>
      <c r="N19" s="55">
        <v>1316228</v>
      </c>
      <c r="O19" s="48"/>
      <c r="P19" s="94"/>
      <c r="Q19" s="125"/>
      <c r="R19" s="129"/>
      <c r="S19" s="6"/>
    </row>
    <row r="20" spans="3:19" ht="21.6" customHeight="1" x14ac:dyDescent="0.15">
      <c r="C20" s="133" t="s">
        <v>2</v>
      </c>
      <c r="D20" s="122" t="s">
        <v>34</v>
      </c>
      <c r="E20" s="122"/>
      <c r="F20" s="122"/>
      <c r="G20" s="122"/>
      <c r="H20" s="122"/>
      <c r="I20" s="90" t="s">
        <v>74</v>
      </c>
      <c r="J20" s="91"/>
      <c r="K20" s="91"/>
      <c r="L20" s="92"/>
      <c r="M20" s="56"/>
      <c r="N20" s="44">
        <v>51681</v>
      </c>
      <c r="O20" s="45"/>
      <c r="P20" s="93" t="s">
        <v>23</v>
      </c>
      <c r="Q20" s="123">
        <v>18.074766812740226</v>
      </c>
      <c r="R20" s="171" t="s">
        <v>43</v>
      </c>
      <c r="S20" s="6"/>
    </row>
    <row r="21" spans="3:19" ht="21.6" customHeight="1" x14ac:dyDescent="0.15">
      <c r="C21" s="133"/>
      <c r="D21" s="122"/>
      <c r="E21" s="122"/>
      <c r="F21" s="122"/>
      <c r="G21" s="122"/>
      <c r="H21" s="122"/>
      <c r="I21" s="36"/>
      <c r="J21" s="119" t="s">
        <v>38</v>
      </c>
      <c r="K21" s="120"/>
      <c r="L21" s="53"/>
      <c r="M21" s="54"/>
      <c r="N21" s="47">
        <v>285929</v>
      </c>
      <c r="O21" s="57"/>
      <c r="P21" s="94"/>
      <c r="Q21" s="123"/>
      <c r="R21" s="184"/>
      <c r="S21" s="6"/>
    </row>
    <row r="22" spans="3:19" ht="21.6" customHeight="1" x14ac:dyDescent="0.15">
      <c r="C22" s="133" t="s">
        <v>3</v>
      </c>
      <c r="D22" s="122" t="s">
        <v>24</v>
      </c>
      <c r="E22" s="122"/>
      <c r="F22" s="122"/>
      <c r="G22" s="122"/>
      <c r="H22" s="122"/>
      <c r="I22" s="41"/>
      <c r="J22" s="95" t="s">
        <v>36</v>
      </c>
      <c r="K22" s="96"/>
      <c r="L22" s="49"/>
      <c r="M22" s="50"/>
      <c r="N22" s="51">
        <v>1337362</v>
      </c>
      <c r="O22" s="58"/>
      <c r="P22" s="93" t="s">
        <v>23</v>
      </c>
      <c r="Q22" s="125">
        <v>4.6772520450881165</v>
      </c>
      <c r="R22" s="171" t="s">
        <v>8</v>
      </c>
      <c r="S22" s="6"/>
    </row>
    <row r="23" spans="3:19" ht="21.6" customHeight="1" x14ac:dyDescent="0.15">
      <c r="C23" s="133"/>
      <c r="D23" s="122"/>
      <c r="E23" s="122"/>
      <c r="F23" s="122"/>
      <c r="G23" s="122"/>
      <c r="H23" s="122"/>
      <c r="I23" s="36"/>
      <c r="J23" s="126" t="s">
        <v>38</v>
      </c>
      <c r="K23" s="127"/>
      <c r="L23" s="53"/>
      <c r="M23" s="54"/>
      <c r="N23" s="55">
        <v>285929</v>
      </c>
      <c r="O23" s="57"/>
      <c r="P23" s="94"/>
      <c r="Q23" s="125"/>
      <c r="R23" s="129"/>
      <c r="S23" s="6"/>
    </row>
    <row r="24" spans="3:19" ht="21.6" customHeight="1" x14ac:dyDescent="0.15">
      <c r="C24" s="133" t="s">
        <v>4</v>
      </c>
      <c r="D24" s="165" t="s">
        <v>41</v>
      </c>
      <c r="E24" s="166"/>
      <c r="F24" s="166"/>
      <c r="G24" s="166"/>
      <c r="H24" s="167"/>
      <c r="I24" s="180" t="s">
        <v>25</v>
      </c>
      <c r="J24" s="134"/>
      <c r="K24" s="134"/>
      <c r="L24" s="181"/>
      <c r="M24" s="43"/>
      <c r="N24" s="44">
        <v>44243</v>
      </c>
      <c r="O24" s="59"/>
      <c r="P24" s="93" t="s">
        <v>23</v>
      </c>
      <c r="Q24" s="182">
        <v>0.15473421723574735</v>
      </c>
      <c r="R24" s="171" t="s">
        <v>8</v>
      </c>
      <c r="S24" s="6"/>
    </row>
    <row r="25" spans="3:19" ht="21.6" customHeight="1" x14ac:dyDescent="0.15">
      <c r="C25" s="133"/>
      <c r="D25" s="168"/>
      <c r="E25" s="169"/>
      <c r="F25" s="169"/>
      <c r="G25" s="169"/>
      <c r="H25" s="170"/>
      <c r="I25" s="60"/>
      <c r="J25" s="119" t="s">
        <v>38</v>
      </c>
      <c r="K25" s="120"/>
      <c r="L25" s="37"/>
      <c r="M25" s="38"/>
      <c r="N25" s="47">
        <v>285929</v>
      </c>
      <c r="O25" s="40"/>
      <c r="P25" s="94"/>
      <c r="Q25" s="182"/>
      <c r="R25" s="129"/>
      <c r="S25" s="6"/>
    </row>
    <row r="26" spans="3:19" ht="21.6" customHeight="1" x14ac:dyDescent="0.15">
      <c r="C26" s="133" t="s">
        <v>5</v>
      </c>
      <c r="D26" s="122" t="s">
        <v>26</v>
      </c>
      <c r="E26" s="122"/>
      <c r="F26" s="122"/>
      <c r="G26" s="122"/>
      <c r="H26" s="122"/>
      <c r="I26" s="41"/>
      <c r="J26" s="95" t="s">
        <v>27</v>
      </c>
      <c r="K26" s="96"/>
      <c r="L26" s="42"/>
      <c r="M26" s="43"/>
      <c r="N26" s="61">
        <v>89610262</v>
      </c>
      <c r="O26" s="59"/>
      <c r="P26" s="93" t="s">
        <v>23</v>
      </c>
      <c r="Q26" s="173">
        <v>313.40039660195362</v>
      </c>
      <c r="R26" s="171" t="s">
        <v>10</v>
      </c>
      <c r="S26" s="6"/>
    </row>
    <row r="27" spans="3:19" ht="21.6" customHeight="1" x14ac:dyDescent="0.15">
      <c r="C27" s="133"/>
      <c r="D27" s="122"/>
      <c r="E27" s="122"/>
      <c r="F27" s="122"/>
      <c r="G27" s="122"/>
      <c r="H27" s="122"/>
      <c r="I27" s="36"/>
      <c r="J27" s="126" t="s">
        <v>38</v>
      </c>
      <c r="K27" s="127"/>
      <c r="L27" s="37"/>
      <c r="M27" s="38"/>
      <c r="N27" s="39">
        <v>285929</v>
      </c>
      <c r="O27" s="62"/>
      <c r="P27" s="94"/>
      <c r="Q27" s="173"/>
      <c r="R27" s="129"/>
      <c r="S27" s="6"/>
    </row>
    <row r="28" spans="3:19" ht="21.6" customHeight="1" x14ac:dyDescent="0.15">
      <c r="C28" s="133" t="s">
        <v>6</v>
      </c>
      <c r="D28" s="122" t="s">
        <v>28</v>
      </c>
      <c r="E28" s="122"/>
      <c r="F28" s="122"/>
      <c r="G28" s="122"/>
      <c r="H28" s="122"/>
      <c r="I28" s="180" t="s">
        <v>29</v>
      </c>
      <c r="J28" s="134"/>
      <c r="K28" s="134"/>
      <c r="L28" s="181"/>
      <c r="M28" s="43"/>
      <c r="N28" s="44">
        <v>76771161</v>
      </c>
      <c r="O28" s="59"/>
      <c r="P28" s="93" t="s">
        <v>23</v>
      </c>
      <c r="Q28" s="173">
        <v>1780.6963328926311</v>
      </c>
      <c r="R28" s="171" t="s">
        <v>10</v>
      </c>
      <c r="S28" s="6"/>
    </row>
    <row r="29" spans="3:19" ht="21.6" customHeight="1" x14ac:dyDescent="0.15">
      <c r="C29" s="133"/>
      <c r="D29" s="122"/>
      <c r="E29" s="122"/>
      <c r="F29" s="122"/>
      <c r="G29" s="122"/>
      <c r="H29" s="122"/>
      <c r="I29" s="36"/>
      <c r="J29" s="119" t="s">
        <v>44</v>
      </c>
      <c r="K29" s="120"/>
      <c r="L29" s="53"/>
      <c r="M29" s="54"/>
      <c r="N29" s="47">
        <v>43113</v>
      </c>
      <c r="O29" s="48"/>
      <c r="P29" s="94"/>
      <c r="Q29" s="173"/>
      <c r="R29" s="129"/>
      <c r="S29" s="6"/>
    </row>
    <row r="30" spans="3:19" ht="21.6" customHeight="1" x14ac:dyDescent="0.15">
      <c r="C30" s="133" t="s">
        <v>7</v>
      </c>
      <c r="D30" s="122" t="s">
        <v>30</v>
      </c>
      <c r="E30" s="122"/>
      <c r="F30" s="122"/>
      <c r="G30" s="122"/>
      <c r="H30" s="122"/>
      <c r="I30" s="41"/>
      <c r="J30" s="95" t="s">
        <v>37</v>
      </c>
      <c r="K30" s="96"/>
      <c r="L30" s="49"/>
      <c r="M30" s="50"/>
      <c r="N30" s="44">
        <v>3225783</v>
      </c>
      <c r="O30" s="58"/>
      <c r="P30" s="93" t="s">
        <v>23</v>
      </c>
      <c r="Q30" s="173">
        <v>32815.696846388608</v>
      </c>
      <c r="R30" s="171" t="s">
        <v>8</v>
      </c>
      <c r="S30" s="6"/>
    </row>
    <row r="31" spans="3:19" ht="21.6" customHeight="1" x14ac:dyDescent="0.15">
      <c r="C31" s="133"/>
      <c r="D31" s="122"/>
      <c r="E31" s="122"/>
      <c r="F31" s="122"/>
      <c r="G31" s="122"/>
      <c r="H31" s="122"/>
      <c r="I31" s="36"/>
      <c r="J31" s="176" t="s">
        <v>58</v>
      </c>
      <c r="K31" s="177"/>
      <c r="L31" s="63"/>
      <c r="M31" s="64"/>
      <c r="N31" s="65">
        <v>98.3</v>
      </c>
      <c r="O31" s="48"/>
      <c r="P31" s="94"/>
      <c r="Q31" s="173"/>
      <c r="R31" s="129"/>
      <c r="S31" s="6"/>
    </row>
    <row r="32" spans="3:19" ht="21.6" customHeight="1" x14ac:dyDescent="0.15">
      <c r="C32" s="133" t="s">
        <v>40</v>
      </c>
      <c r="D32" s="122" t="s">
        <v>31</v>
      </c>
      <c r="E32" s="122"/>
      <c r="F32" s="122"/>
      <c r="G32" s="122"/>
      <c r="H32" s="122"/>
      <c r="I32" s="41"/>
      <c r="J32" s="95" t="s">
        <v>38</v>
      </c>
      <c r="K32" s="96"/>
      <c r="L32" s="42"/>
      <c r="M32" s="43"/>
      <c r="N32" s="66">
        <v>285929</v>
      </c>
      <c r="O32" s="59"/>
      <c r="P32" s="93" t="s">
        <v>23</v>
      </c>
      <c r="Q32" s="173">
        <v>2908.7385554425232</v>
      </c>
      <c r="R32" s="171" t="s">
        <v>11</v>
      </c>
      <c r="S32" s="6"/>
    </row>
    <row r="33" spans="3:19" ht="21.6" customHeight="1" thickBot="1" x14ac:dyDescent="0.2">
      <c r="C33" s="160"/>
      <c r="D33" s="161"/>
      <c r="E33" s="161"/>
      <c r="F33" s="161"/>
      <c r="G33" s="161"/>
      <c r="H33" s="161"/>
      <c r="I33" s="67"/>
      <c r="J33" s="178" t="s">
        <v>58</v>
      </c>
      <c r="K33" s="179"/>
      <c r="L33" s="68"/>
      <c r="M33" s="69"/>
      <c r="N33" s="70">
        <v>98.3</v>
      </c>
      <c r="O33" s="71"/>
      <c r="P33" s="175"/>
      <c r="Q33" s="174"/>
      <c r="R33" s="172"/>
      <c r="S33" s="6"/>
    </row>
    <row r="34" spans="3:19" ht="37.5" customHeight="1" x14ac:dyDescent="0.15">
      <c r="C34" s="27"/>
      <c r="D34" s="164" t="s">
        <v>53</v>
      </c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6"/>
    </row>
    <row r="35" spans="3:19" ht="17.25" customHeight="1" x14ac:dyDescent="0.15">
      <c r="C35" s="27"/>
      <c r="D35" s="162" t="s">
        <v>75</v>
      </c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6"/>
    </row>
    <row r="36" spans="3:19" ht="21" customHeight="1" x14ac:dyDescent="0.15">
      <c r="C36" s="27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</row>
    <row r="37" spans="3:19" ht="20.25" customHeight="1" x14ac:dyDescent="0.15">
      <c r="C37" s="27"/>
      <c r="D37" s="162" t="s">
        <v>73</v>
      </c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6"/>
    </row>
    <row r="38" spans="3:19" x14ac:dyDescent="0.15"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pans="3:19" x14ac:dyDescent="0.15">
      <c r="S39" s="9"/>
    </row>
  </sheetData>
  <mergeCells count="101">
    <mergeCell ref="R16:R17"/>
    <mergeCell ref="R18:R19"/>
    <mergeCell ref="R24:R25"/>
    <mergeCell ref="Q22:Q23"/>
    <mergeCell ref="Q16:Q17"/>
    <mergeCell ref="Q24:Q25"/>
    <mergeCell ref="Q18:Q19"/>
    <mergeCell ref="Q30:Q31"/>
    <mergeCell ref="P14:P15"/>
    <mergeCell ref="P16:P17"/>
    <mergeCell ref="Q28:Q29"/>
    <mergeCell ref="R20:R21"/>
    <mergeCell ref="R22:R23"/>
    <mergeCell ref="R26:R27"/>
    <mergeCell ref="R28:R29"/>
    <mergeCell ref="Q26:Q27"/>
    <mergeCell ref="R30:R31"/>
    <mergeCell ref="P30:P31"/>
    <mergeCell ref="D35:R36"/>
    <mergeCell ref="D37:R37"/>
    <mergeCell ref="D34:R34"/>
    <mergeCell ref="D24:H25"/>
    <mergeCell ref="D28:H29"/>
    <mergeCell ref="D26:H27"/>
    <mergeCell ref="D22:H23"/>
    <mergeCell ref="R32:R33"/>
    <mergeCell ref="Q32:Q33"/>
    <mergeCell ref="J32:K32"/>
    <mergeCell ref="J25:K25"/>
    <mergeCell ref="P32:P33"/>
    <mergeCell ref="J31:K31"/>
    <mergeCell ref="P22:P23"/>
    <mergeCell ref="P24:P25"/>
    <mergeCell ref="P26:P27"/>
    <mergeCell ref="J33:K33"/>
    <mergeCell ref="P28:P29"/>
    <mergeCell ref="J22:K22"/>
    <mergeCell ref="J29:K29"/>
    <mergeCell ref="J23:K23"/>
    <mergeCell ref="I28:L28"/>
    <mergeCell ref="I24:L24"/>
    <mergeCell ref="J26:K26"/>
    <mergeCell ref="J27:K27"/>
    <mergeCell ref="J30:K30"/>
    <mergeCell ref="C18:C19"/>
    <mergeCell ref="C20:C21"/>
    <mergeCell ref="D20:H21"/>
    <mergeCell ref="C32:C33"/>
    <mergeCell ref="D30:H31"/>
    <mergeCell ref="D32:H33"/>
    <mergeCell ref="C22:C23"/>
    <mergeCell ref="C26:C27"/>
    <mergeCell ref="C24:C25"/>
    <mergeCell ref="C30:C31"/>
    <mergeCell ref="C28:C29"/>
    <mergeCell ref="C3:D3"/>
    <mergeCell ref="C14:C15"/>
    <mergeCell ref="J16:K16"/>
    <mergeCell ref="J17:K17"/>
    <mergeCell ref="D14:H15"/>
    <mergeCell ref="E3:F3"/>
    <mergeCell ref="H3:J3"/>
    <mergeCell ref="J15:K15"/>
    <mergeCell ref="H8:I8"/>
    <mergeCell ref="K7:N7"/>
    <mergeCell ref="E11:R11"/>
    <mergeCell ref="D16:H17"/>
    <mergeCell ref="C16:C17"/>
    <mergeCell ref="H6:I6"/>
    <mergeCell ref="H7:I7"/>
    <mergeCell ref="C4:D8"/>
    <mergeCell ref="H5:I5"/>
    <mergeCell ref="E12:R12"/>
    <mergeCell ref="E4:G4"/>
    <mergeCell ref="E5:G5"/>
    <mergeCell ref="E6:G6"/>
    <mergeCell ref="E7:G7"/>
    <mergeCell ref="K4:N4"/>
    <mergeCell ref="E8:G8"/>
    <mergeCell ref="J14:K14"/>
    <mergeCell ref="I20:L20"/>
    <mergeCell ref="P20:P21"/>
    <mergeCell ref="J18:K18"/>
    <mergeCell ref="K3:N3"/>
    <mergeCell ref="K5:N5"/>
    <mergeCell ref="K6:N6"/>
    <mergeCell ref="O7:Q7"/>
    <mergeCell ref="K8:N8"/>
    <mergeCell ref="O3:P3"/>
    <mergeCell ref="P4:Q4"/>
    <mergeCell ref="P6:Q6"/>
    <mergeCell ref="O8:Q8"/>
    <mergeCell ref="P5:Q5"/>
    <mergeCell ref="H4:I4"/>
    <mergeCell ref="J21:K21"/>
    <mergeCell ref="D18:H19"/>
    <mergeCell ref="Q20:Q21"/>
    <mergeCell ref="Q14:Q15"/>
    <mergeCell ref="P18:P19"/>
    <mergeCell ref="J19:K19"/>
    <mergeCell ref="R14:R15"/>
  </mergeCells>
  <phoneticPr fontId="2"/>
  <pageMargins left="0.6692913385826772" right="0.74803149606299213" top="0.98425196850393704" bottom="0.23622047244094491" header="0.6692913385826772" footer="0.27559055118110237"/>
  <pageSetup paperSize="9" fitToHeight="0" orientation="portrait" r:id="rId1"/>
  <headerFooter scaleWithDoc="0">
    <oddHeader>&amp;L&amp;"ＭＳ ゴシック,太字"&amp;20 ４．利用指標</oddHeader>
    <oddFooter xml:space="preserve">&amp;C&amp;"BIZ UD明朝 Medium,標準"34&amp;R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4D388-22C4-424B-9344-B7CB11C1C461}">
  <dimension ref="A1:N31"/>
  <sheetViews>
    <sheetView tabSelected="1" topLeftCell="A7" zoomScaleNormal="100" workbookViewId="0">
      <selection activeCell="I11" sqref="I11:I12"/>
    </sheetView>
  </sheetViews>
  <sheetFormatPr defaultRowHeight="13.5" x14ac:dyDescent="0.15"/>
  <cols>
    <col min="1" max="1" width="2.625" style="1" customWidth="1"/>
    <col min="2" max="2" width="4.25" style="1" customWidth="1"/>
    <col min="3" max="3" width="11.75" style="1" customWidth="1"/>
    <col min="4" max="5" width="8.25" style="1" customWidth="1"/>
    <col min="6" max="6" width="8.375" style="1" customWidth="1"/>
    <col min="7" max="7" width="8.625" style="1" customWidth="1"/>
    <col min="8" max="8" width="4.625" style="1" customWidth="1"/>
    <col min="9" max="9" width="8.625" style="1" customWidth="1"/>
    <col min="10" max="10" width="4.625" style="1" customWidth="1"/>
    <col min="11" max="11" width="8.625" style="1" customWidth="1"/>
    <col min="12" max="12" width="4.625" style="1" customWidth="1"/>
    <col min="13" max="13" width="2.375" style="1" customWidth="1"/>
    <col min="14" max="16384" width="9" style="1"/>
  </cols>
  <sheetData>
    <row r="1" spans="1:14" ht="13.5" customHeight="1" x14ac:dyDescent="0.15"/>
    <row r="2" spans="1:14" ht="21" customHeight="1" x14ac:dyDescent="0.15">
      <c r="A2" s="72" t="s">
        <v>45</v>
      </c>
      <c r="B2" s="30"/>
      <c r="C2" s="73"/>
      <c r="D2" s="73"/>
      <c r="E2" s="3"/>
      <c r="F2" s="3"/>
      <c r="G2" s="3"/>
      <c r="H2" s="3"/>
      <c r="I2" s="3"/>
      <c r="J2" s="3"/>
      <c r="K2" s="3"/>
      <c r="L2" s="3"/>
    </row>
    <row r="3" spans="1:14" ht="13.5" customHeight="1" thickBot="1" x14ac:dyDescent="0.2">
      <c r="A3" s="12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4" s="9" customFormat="1" ht="21" customHeight="1" x14ac:dyDescent="0.15">
      <c r="A4" s="13"/>
      <c r="B4" s="228"/>
      <c r="C4" s="229"/>
      <c r="D4" s="229"/>
      <c r="E4" s="229"/>
      <c r="F4" s="229"/>
      <c r="G4" s="230" t="s">
        <v>50</v>
      </c>
      <c r="H4" s="231"/>
      <c r="I4" s="230" t="s">
        <v>59</v>
      </c>
      <c r="J4" s="231"/>
      <c r="K4" s="226" t="s">
        <v>67</v>
      </c>
      <c r="L4" s="227"/>
    </row>
    <row r="5" spans="1:14" s="9" customFormat="1" ht="21" customHeight="1" x14ac:dyDescent="0.15">
      <c r="B5" s="220" t="s">
        <v>39</v>
      </c>
      <c r="C5" s="209" t="s">
        <v>21</v>
      </c>
      <c r="D5" s="209"/>
      <c r="E5" s="209"/>
      <c r="F5" s="210"/>
      <c r="G5" s="212">
        <v>12.168187338352075</v>
      </c>
      <c r="H5" s="211" t="s">
        <v>8</v>
      </c>
      <c r="I5" s="212">
        <v>11.962682181065064</v>
      </c>
      <c r="J5" s="211" t="s">
        <v>8</v>
      </c>
      <c r="K5" s="203">
        <f>'P34 利用指標'!Q14</f>
        <v>11.281762255664868</v>
      </c>
      <c r="L5" s="232" t="s">
        <v>8</v>
      </c>
      <c r="M5" s="10"/>
      <c r="N5" s="14"/>
    </row>
    <row r="6" spans="1:14" s="9" customFormat="1" ht="21" customHeight="1" x14ac:dyDescent="0.15">
      <c r="B6" s="133"/>
      <c r="C6" s="187"/>
      <c r="D6" s="187"/>
      <c r="E6" s="187"/>
      <c r="F6" s="188"/>
      <c r="G6" s="213"/>
      <c r="H6" s="186"/>
      <c r="I6" s="213"/>
      <c r="J6" s="186"/>
      <c r="K6" s="214"/>
      <c r="L6" s="201"/>
      <c r="M6" s="10"/>
    </row>
    <row r="7" spans="1:14" s="9" customFormat="1" ht="21" customHeight="1" x14ac:dyDescent="0.15">
      <c r="B7" s="133" t="s">
        <v>0</v>
      </c>
      <c r="C7" s="187" t="s">
        <v>71</v>
      </c>
      <c r="D7" s="187"/>
      <c r="E7" s="187"/>
      <c r="F7" s="188"/>
      <c r="G7" s="212">
        <v>63.771166544387398</v>
      </c>
      <c r="H7" s="185" t="s">
        <v>8</v>
      </c>
      <c r="I7" s="212">
        <v>61.014524561497424</v>
      </c>
      <c r="J7" s="185" t="s">
        <v>8</v>
      </c>
      <c r="K7" s="214">
        <f>'P34 利用指標'!Q16</f>
        <v>58.983049917718049</v>
      </c>
      <c r="L7" s="199" t="s">
        <v>8</v>
      </c>
      <c r="M7" s="10"/>
    </row>
    <row r="8" spans="1:14" s="9" customFormat="1" ht="21" customHeight="1" x14ac:dyDescent="0.15">
      <c r="B8" s="133"/>
      <c r="C8" s="187"/>
      <c r="D8" s="187"/>
      <c r="E8" s="187"/>
      <c r="F8" s="188"/>
      <c r="G8" s="213"/>
      <c r="H8" s="186"/>
      <c r="I8" s="213"/>
      <c r="J8" s="186"/>
      <c r="K8" s="214"/>
      <c r="L8" s="201"/>
      <c r="M8" s="10"/>
    </row>
    <row r="9" spans="1:14" s="9" customFormat="1" ht="21" customHeight="1" x14ac:dyDescent="0.15">
      <c r="B9" s="133" t="s">
        <v>1</v>
      </c>
      <c r="C9" s="215" t="s">
        <v>42</v>
      </c>
      <c r="D9" s="187"/>
      <c r="E9" s="187"/>
      <c r="F9" s="188"/>
      <c r="G9" s="212">
        <v>2.58116292343583</v>
      </c>
      <c r="H9" s="185" t="s">
        <v>9</v>
      </c>
      <c r="I9" s="212">
        <v>2.5057558833631668</v>
      </c>
      <c r="J9" s="185" t="s">
        <v>9</v>
      </c>
      <c r="K9" s="214">
        <f>'P34 利用指標'!Q18</f>
        <v>2.3750064578477286</v>
      </c>
      <c r="L9" s="199" t="s">
        <v>9</v>
      </c>
      <c r="M9" s="10"/>
    </row>
    <row r="10" spans="1:14" s="9" customFormat="1" ht="21" customHeight="1" x14ac:dyDescent="0.15">
      <c r="B10" s="133"/>
      <c r="C10" s="187"/>
      <c r="D10" s="187"/>
      <c r="E10" s="187"/>
      <c r="F10" s="188"/>
      <c r="G10" s="213"/>
      <c r="H10" s="186"/>
      <c r="I10" s="213"/>
      <c r="J10" s="186"/>
      <c r="K10" s="214"/>
      <c r="L10" s="201"/>
      <c r="M10" s="10"/>
    </row>
    <row r="11" spans="1:14" s="9" customFormat="1" ht="21" customHeight="1" x14ac:dyDescent="0.15">
      <c r="B11" s="218" t="s">
        <v>2</v>
      </c>
      <c r="C11" s="187" t="s">
        <v>34</v>
      </c>
      <c r="D11" s="187"/>
      <c r="E11" s="187"/>
      <c r="F11" s="188"/>
      <c r="G11" s="216">
        <v>19.081017327607626</v>
      </c>
      <c r="H11" s="185" t="s">
        <v>43</v>
      </c>
      <c r="I11" s="216" t="s">
        <v>66</v>
      </c>
      <c r="J11" s="185"/>
      <c r="K11" s="223" t="s">
        <v>64</v>
      </c>
      <c r="L11" s="199"/>
      <c r="M11" s="10"/>
    </row>
    <row r="12" spans="1:14" s="9" customFormat="1" ht="21" customHeight="1" x14ac:dyDescent="0.15">
      <c r="B12" s="219"/>
      <c r="C12" s="187"/>
      <c r="D12" s="187"/>
      <c r="E12" s="187"/>
      <c r="F12" s="188"/>
      <c r="G12" s="217"/>
      <c r="H12" s="225"/>
      <c r="I12" s="217"/>
      <c r="J12" s="225"/>
      <c r="K12" s="223"/>
      <c r="L12" s="200"/>
      <c r="M12" s="10"/>
    </row>
    <row r="13" spans="1:14" s="9" customFormat="1" ht="21" customHeight="1" x14ac:dyDescent="0.15">
      <c r="B13" s="219"/>
      <c r="C13" s="187" t="s">
        <v>63</v>
      </c>
      <c r="D13" s="187"/>
      <c r="E13" s="187"/>
      <c r="F13" s="188"/>
      <c r="G13" s="216" t="s">
        <v>52</v>
      </c>
      <c r="H13" s="185"/>
      <c r="I13" s="216">
        <v>18.560953253895509</v>
      </c>
      <c r="J13" s="185" t="s">
        <v>43</v>
      </c>
      <c r="K13" s="223">
        <f>SUM('P34 利用指標'!Q20:Q21)</f>
        <v>18.074766812740226</v>
      </c>
      <c r="L13" s="199" t="s">
        <v>43</v>
      </c>
      <c r="M13" s="10"/>
    </row>
    <row r="14" spans="1:14" s="9" customFormat="1" ht="21" customHeight="1" x14ac:dyDescent="0.15">
      <c r="B14" s="220"/>
      <c r="C14" s="187"/>
      <c r="D14" s="187"/>
      <c r="E14" s="187"/>
      <c r="F14" s="188"/>
      <c r="G14" s="217"/>
      <c r="H14" s="225"/>
      <c r="I14" s="217"/>
      <c r="J14" s="225"/>
      <c r="K14" s="223"/>
      <c r="L14" s="200"/>
      <c r="M14" s="10"/>
    </row>
    <row r="15" spans="1:14" s="9" customFormat="1" ht="21" customHeight="1" x14ac:dyDescent="0.15">
      <c r="B15" s="133" t="s">
        <v>3</v>
      </c>
      <c r="C15" s="187" t="s">
        <v>24</v>
      </c>
      <c r="D15" s="187"/>
      <c r="E15" s="187"/>
      <c r="F15" s="188"/>
      <c r="G15" s="212">
        <v>4.640652506395921</v>
      </c>
      <c r="H15" s="185" t="s">
        <v>8</v>
      </c>
      <c r="I15" s="212">
        <v>4.6977910873839397</v>
      </c>
      <c r="J15" s="185" t="s">
        <v>8</v>
      </c>
      <c r="K15" s="202">
        <f>'P34 利用指標'!Q22</f>
        <v>4.6772520450881165</v>
      </c>
      <c r="L15" s="199" t="s">
        <v>8</v>
      </c>
      <c r="M15" s="10"/>
    </row>
    <row r="16" spans="1:14" s="9" customFormat="1" ht="21" customHeight="1" x14ac:dyDescent="0.15">
      <c r="B16" s="133"/>
      <c r="C16" s="187"/>
      <c r="D16" s="187"/>
      <c r="E16" s="187"/>
      <c r="F16" s="188"/>
      <c r="G16" s="213"/>
      <c r="H16" s="186"/>
      <c r="I16" s="213"/>
      <c r="J16" s="186"/>
      <c r="K16" s="203"/>
      <c r="L16" s="201"/>
      <c r="M16" s="10"/>
    </row>
    <row r="17" spans="2:13" s="9" customFormat="1" ht="21" customHeight="1" x14ac:dyDescent="0.15">
      <c r="B17" s="133" t="s">
        <v>4</v>
      </c>
      <c r="C17" s="215" t="s">
        <v>41</v>
      </c>
      <c r="D17" s="187"/>
      <c r="E17" s="187"/>
      <c r="F17" s="188"/>
      <c r="G17" s="221">
        <v>0.19289956567236788</v>
      </c>
      <c r="H17" s="185" t="s">
        <v>8</v>
      </c>
      <c r="I17" s="221">
        <v>0.1648113293357869</v>
      </c>
      <c r="J17" s="185" t="s">
        <v>8</v>
      </c>
      <c r="K17" s="224">
        <f>'P34 利用指標'!Q24</f>
        <v>0.15473421723574735</v>
      </c>
      <c r="L17" s="199" t="s">
        <v>8</v>
      </c>
      <c r="M17" s="10"/>
    </row>
    <row r="18" spans="2:13" s="9" customFormat="1" ht="21" customHeight="1" x14ac:dyDescent="0.15">
      <c r="B18" s="133"/>
      <c r="C18" s="187"/>
      <c r="D18" s="187"/>
      <c r="E18" s="187"/>
      <c r="F18" s="188"/>
      <c r="G18" s="222"/>
      <c r="H18" s="186"/>
      <c r="I18" s="222"/>
      <c r="J18" s="186"/>
      <c r="K18" s="224"/>
      <c r="L18" s="201"/>
      <c r="M18" s="10"/>
    </row>
    <row r="19" spans="2:13" s="9" customFormat="1" ht="21" customHeight="1" x14ac:dyDescent="0.15">
      <c r="B19" s="133" t="s">
        <v>5</v>
      </c>
      <c r="C19" s="187" t="s">
        <v>26</v>
      </c>
      <c r="D19" s="187"/>
      <c r="E19" s="187"/>
      <c r="F19" s="188"/>
      <c r="G19" s="189">
        <v>343.96866961351492</v>
      </c>
      <c r="H19" s="185" t="s">
        <v>10</v>
      </c>
      <c r="I19" s="189">
        <v>312.95517103854576</v>
      </c>
      <c r="J19" s="185" t="s">
        <v>10</v>
      </c>
      <c r="K19" s="206">
        <f>'P34 利用指標'!Q26</f>
        <v>313.40039660195362</v>
      </c>
      <c r="L19" s="199" t="s">
        <v>10</v>
      </c>
      <c r="M19" s="10"/>
    </row>
    <row r="20" spans="2:13" s="9" customFormat="1" ht="21" customHeight="1" x14ac:dyDescent="0.15">
      <c r="B20" s="133"/>
      <c r="C20" s="187"/>
      <c r="D20" s="187"/>
      <c r="E20" s="187"/>
      <c r="F20" s="188"/>
      <c r="G20" s="190"/>
      <c r="H20" s="186"/>
      <c r="I20" s="190"/>
      <c r="J20" s="186"/>
      <c r="K20" s="206"/>
      <c r="L20" s="201"/>
      <c r="M20" s="10"/>
    </row>
    <row r="21" spans="2:13" s="9" customFormat="1" ht="21" customHeight="1" x14ac:dyDescent="0.15">
      <c r="B21" s="133" t="s">
        <v>6</v>
      </c>
      <c r="C21" s="187" t="s">
        <v>28</v>
      </c>
      <c r="D21" s="187"/>
      <c r="E21" s="187"/>
      <c r="F21" s="188"/>
      <c r="G21" s="189">
        <v>1627.3591354850994</v>
      </c>
      <c r="H21" s="185" t="s">
        <v>10</v>
      </c>
      <c r="I21" s="189">
        <v>1671.5546349268977</v>
      </c>
      <c r="J21" s="185" t="s">
        <v>10</v>
      </c>
      <c r="K21" s="204">
        <f>'P34 利用指標'!Q28</f>
        <v>1780.6963328926311</v>
      </c>
      <c r="L21" s="199" t="s">
        <v>10</v>
      </c>
      <c r="M21" s="10"/>
    </row>
    <row r="22" spans="2:13" s="9" customFormat="1" ht="21" customHeight="1" x14ac:dyDescent="0.15">
      <c r="B22" s="133"/>
      <c r="C22" s="187"/>
      <c r="D22" s="187"/>
      <c r="E22" s="187"/>
      <c r="F22" s="188"/>
      <c r="G22" s="190"/>
      <c r="H22" s="186"/>
      <c r="I22" s="190"/>
      <c r="J22" s="186"/>
      <c r="K22" s="207"/>
      <c r="L22" s="201"/>
      <c r="M22" s="10"/>
    </row>
    <row r="23" spans="2:13" s="9" customFormat="1" ht="21" customHeight="1" x14ac:dyDescent="0.15">
      <c r="B23" s="133" t="s">
        <v>7</v>
      </c>
      <c r="C23" s="187" t="s">
        <v>30</v>
      </c>
      <c r="D23" s="187"/>
      <c r="E23" s="187"/>
      <c r="F23" s="188"/>
      <c r="G23" s="189">
        <v>34907.670682730924</v>
      </c>
      <c r="H23" s="185" t="s">
        <v>8</v>
      </c>
      <c r="I23" s="189">
        <v>34228.598598598597</v>
      </c>
      <c r="J23" s="185" t="s">
        <v>8</v>
      </c>
      <c r="K23" s="206">
        <f>'P34 利用指標'!Q30</f>
        <v>32815.696846388608</v>
      </c>
      <c r="L23" s="199" t="s">
        <v>8</v>
      </c>
      <c r="M23" s="10"/>
    </row>
    <row r="24" spans="2:13" s="9" customFormat="1" ht="21" customHeight="1" x14ac:dyDescent="0.15">
      <c r="B24" s="133"/>
      <c r="C24" s="187"/>
      <c r="D24" s="187"/>
      <c r="E24" s="187"/>
      <c r="F24" s="188"/>
      <c r="G24" s="190"/>
      <c r="H24" s="186"/>
      <c r="I24" s="190"/>
      <c r="J24" s="186"/>
      <c r="K24" s="206"/>
      <c r="L24" s="201"/>
      <c r="M24" s="10"/>
    </row>
    <row r="25" spans="2:13" s="9" customFormat="1" ht="21" customHeight="1" x14ac:dyDescent="0.15">
      <c r="B25" s="133" t="s">
        <v>40</v>
      </c>
      <c r="C25" s="187" t="s">
        <v>31</v>
      </c>
      <c r="D25" s="187"/>
      <c r="E25" s="187"/>
      <c r="F25" s="188"/>
      <c r="G25" s="189">
        <v>2868.765060240964</v>
      </c>
      <c r="H25" s="185" t="s">
        <v>11</v>
      </c>
      <c r="I25" s="189">
        <v>2861.2812812812813</v>
      </c>
      <c r="J25" s="185" t="s">
        <v>11</v>
      </c>
      <c r="K25" s="204">
        <f>'P34 利用指標'!Q32</f>
        <v>2908.7385554425232</v>
      </c>
      <c r="L25" s="199" t="s">
        <v>11</v>
      </c>
      <c r="M25" s="10"/>
    </row>
    <row r="26" spans="2:13" s="9" customFormat="1" ht="21" customHeight="1" thickBot="1" x14ac:dyDescent="0.2">
      <c r="B26" s="160"/>
      <c r="C26" s="233"/>
      <c r="D26" s="233"/>
      <c r="E26" s="233"/>
      <c r="F26" s="234"/>
      <c r="G26" s="191"/>
      <c r="H26" s="208"/>
      <c r="I26" s="191"/>
      <c r="J26" s="208"/>
      <c r="K26" s="205"/>
      <c r="L26" s="201"/>
      <c r="M26" s="10"/>
    </row>
    <row r="27" spans="2:13" ht="9" customHeight="1" x14ac:dyDescent="0.15">
      <c r="B27" s="28"/>
      <c r="C27" s="28"/>
      <c r="D27" s="74"/>
      <c r="E27" s="75"/>
      <c r="F27" s="75"/>
      <c r="G27" s="75"/>
      <c r="H27" s="75"/>
      <c r="I27" s="75"/>
      <c r="J27" s="75"/>
      <c r="K27" s="75"/>
      <c r="L27" s="76"/>
    </row>
    <row r="28" spans="2:13" s="9" customFormat="1" ht="21" customHeight="1" x14ac:dyDescent="0.15">
      <c r="B28" s="77"/>
      <c r="C28" s="78"/>
      <c r="D28" s="78"/>
      <c r="E28" s="78"/>
      <c r="F28" s="78"/>
      <c r="G28" s="78"/>
      <c r="H28" s="78"/>
      <c r="I28" s="78"/>
      <c r="J28" s="78"/>
      <c r="K28" s="78"/>
      <c r="L28" s="78"/>
    </row>
    <row r="29" spans="2:13" ht="52.5" customHeight="1" x14ac:dyDescent="0.15">
      <c r="B29" s="27"/>
      <c r="C29" s="198" t="s">
        <v>65</v>
      </c>
      <c r="D29" s="192"/>
      <c r="E29" s="192"/>
      <c r="F29" s="192"/>
      <c r="G29" s="192"/>
      <c r="H29" s="192"/>
      <c r="I29" s="192"/>
      <c r="J29" s="192"/>
      <c r="K29" s="192"/>
      <c r="L29" s="197"/>
    </row>
    <row r="30" spans="2:13" ht="65.25" customHeight="1" x14ac:dyDescent="0.15">
      <c r="C30" s="192" t="s">
        <v>78</v>
      </c>
      <c r="D30" s="193"/>
      <c r="E30" s="193"/>
      <c r="F30" s="193"/>
      <c r="G30" s="193"/>
      <c r="H30" s="193"/>
      <c r="I30" s="193"/>
      <c r="J30" s="194"/>
      <c r="K30" s="194"/>
    </row>
    <row r="31" spans="2:13" ht="41.25" customHeight="1" x14ac:dyDescent="0.15">
      <c r="C31" s="195" t="s">
        <v>77</v>
      </c>
      <c r="D31" s="196"/>
      <c r="E31" s="196"/>
      <c r="F31" s="196"/>
      <c r="G31" s="196"/>
      <c r="H31" s="196"/>
      <c r="I31" s="196"/>
      <c r="J31" s="197"/>
      <c r="K31" s="197"/>
    </row>
  </sheetData>
  <mergeCells count="94">
    <mergeCell ref="C25:F26"/>
    <mergeCell ref="K19:K20"/>
    <mergeCell ref="G19:G20"/>
    <mergeCell ref="H19:H20"/>
    <mergeCell ref="I19:I20"/>
    <mergeCell ref="B21:B22"/>
    <mergeCell ref="G21:G22"/>
    <mergeCell ref="K4:L4"/>
    <mergeCell ref="I11:I12"/>
    <mergeCell ref="C17:F18"/>
    <mergeCell ref="B4:F4"/>
    <mergeCell ref="G5:G6"/>
    <mergeCell ref="G7:G8"/>
    <mergeCell ref="I4:J4"/>
    <mergeCell ref="G4:H4"/>
    <mergeCell ref="I5:I6"/>
    <mergeCell ref="L5:L6"/>
    <mergeCell ref="B9:B10"/>
    <mergeCell ref="B7:B8"/>
    <mergeCell ref="B5:B6"/>
    <mergeCell ref="H11:H12"/>
    <mergeCell ref="H9:H10"/>
    <mergeCell ref="C13:F14"/>
    <mergeCell ref="H13:H14"/>
    <mergeCell ref="I17:I18"/>
    <mergeCell ref="L9:L10"/>
    <mergeCell ref="J9:J10"/>
    <mergeCell ref="K9:K10"/>
    <mergeCell ref="K11:K12"/>
    <mergeCell ref="K17:K18"/>
    <mergeCell ref="L17:L18"/>
    <mergeCell ref="L11:L12"/>
    <mergeCell ref="L15:L16"/>
    <mergeCell ref="J13:J14"/>
    <mergeCell ref="K13:K14"/>
    <mergeCell ref="J15:J16"/>
    <mergeCell ref="J11:J12"/>
    <mergeCell ref="B11:B14"/>
    <mergeCell ref="G15:G16"/>
    <mergeCell ref="G17:G18"/>
    <mergeCell ref="G11:G12"/>
    <mergeCell ref="C11:F12"/>
    <mergeCell ref="B15:B16"/>
    <mergeCell ref="B17:B18"/>
    <mergeCell ref="G13:G14"/>
    <mergeCell ref="I13:I14"/>
    <mergeCell ref="C15:F16"/>
    <mergeCell ref="I15:I16"/>
    <mergeCell ref="H15:H16"/>
    <mergeCell ref="G9:G10"/>
    <mergeCell ref="K5:K6"/>
    <mergeCell ref="K7:K8"/>
    <mergeCell ref="J7:J8"/>
    <mergeCell ref="C9:F10"/>
    <mergeCell ref="I9:I10"/>
    <mergeCell ref="L7:L8"/>
    <mergeCell ref="C5:F6"/>
    <mergeCell ref="J5:J6"/>
    <mergeCell ref="H7:H8"/>
    <mergeCell ref="I7:I8"/>
    <mergeCell ref="H5:H6"/>
    <mergeCell ref="C7:F8"/>
    <mergeCell ref="C30:K30"/>
    <mergeCell ref="C31:K31"/>
    <mergeCell ref="C29:L29"/>
    <mergeCell ref="L13:L14"/>
    <mergeCell ref="L19:L20"/>
    <mergeCell ref="K15:K16"/>
    <mergeCell ref="L25:L26"/>
    <mergeCell ref="I25:I26"/>
    <mergeCell ref="L21:L22"/>
    <mergeCell ref="I21:I22"/>
    <mergeCell ref="K25:K26"/>
    <mergeCell ref="K23:K24"/>
    <mergeCell ref="L23:L24"/>
    <mergeCell ref="K21:K22"/>
    <mergeCell ref="J21:J22"/>
    <mergeCell ref="J25:J26"/>
    <mergeCell ref="J17:J18"/>
    <mergeCell ref="C21:F22"/>
    <mergeCell ref="H21:H22"/>
    <mergeCell ref="B25:B26"/>
    <mergeCell ref="J23:J24"/>
    <mergeCell ref="I23:I24"/>
    <mergeCell ref="B23:B24"/>
    <mergeCell ref="G25:G26"/>
    <mergeCell ref="H23:H24"/>
    <mergeCell ref="B19:B20"/>
    <mergeCell ref="H17:H18"/>
    <mergeCell ref="J19:J20"/>
    <mergeCell ref="C19:F20"/>
    <mergeCell ref="C23:F24"/>
    <mergeCell ref="H25:H26"/>
    <mergeCell ref="G23:G24"/>
  </mergeCells>
  <phoneticPr fontId="2"/>
  <pageMargins left="0.78740157480314965" right="0.78740157480314965" top="0.98425196850393704" bottom="0.27559055118110237" header="0.47244094488188981" footer="0.27559055118110237"/>
  <pageSetup paperSize="9" orientation="portrait" r:id="rId1"/>
  <headerFooter alignWithMargins="0">
    <oddFooter>&amp;C&amp;"BIZ UD明朝 Medium,標準"35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P34 利用指標</vt:lpstr>
      <vt:lpstr>P35 利用指標の変遷</vt:lpstr>
      <vt:lpstr>'P34 利用指標'!Print_Area</vt:lpstr>
      <vt:lpstr>'P35 利用指標の変遷'!Print_Area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looks</dc:creator>
  <cp:lastModifiedBy>Administrator</cp:lastModifiedBy>
  <cp:lastPrinted>2026-09-18T03:00:59Z</cp:lastPrinted>
  <dcterms:created xsi:type="dcterms:W3CDTF">1999-06-07T07:25:39Z</dcterms:created>
  <dcterms:modified xsi:type="dcterms:W3CDTF">2026-09-30T08:38:06Z</dcterms:modified>
</cp:coreProperties>
</file>